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J13" i="1" s="1"/>
  <c r="H11" i="1"/>
  <c r="J11" i="1" s="1"/>
  <c r="H12" i="1" l="1"/>
  <c r="J12" i="1" s="1"/>
  <c r="H7" i="1"/>
  <c r="J7" i="1" s="1"/>
  <c r="H8" i="1"/>
  <c r="J8" i="1" s="1"/>
  <c r="H9" i="1"/>
  <c r="J9" i="1" s="1"/>
  <c r="H10" i="1"/>
  <c r="J10" i="1" s="1"/>
  <c r="H6" i="1"/>
  <c r="J6" i="1" s="1"/>
  <c r="J14" i="1" s="1"/>
</calcChain>
</file>

<file path=xl/sharedStrings.xml><?xml version="1.0" encoding="utf-8"?>
<sst xmlns="http://schemas.openxmlformats.org/spreadsheetml/2006/main" count="40" uniqueCount="34">
  <si>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</si>
  <si>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</si>
  <si>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</si>
  <si>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</si>
  <si>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</si>
  <si>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</si>
  <si>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Л1-01-1</t>
  </si>
  <si>
    <t>Л3-01-1</t>
  </si>
  <si>
    <t>Количество</t>
  </si>
  <si>
    <t>Л7-23-2</t>
  </si>
  <si>
    <t>Л11-02</t>
  </si>
  <si>
    <t>Л7-21-2</t>
  </si>
  <si>
    <t>Л7-32-4</t>
  </si>
  <si>
    <t>Строительно-монтажные работы без опор и провода ВЛ-0,4кВ</t>
  </si>
  <si>
    <t>Единицы измерения</t>
  </si>
  <si>
    <t>км</t>
  </si>
  <si>
    <t>Провод ВЛ-0,4 кВ, СИП-4, количество фазных проводов 4, сечение фазного провода 16мм2</t>
  </si>
  <si>
    <t>Устройство защиты от перенапряжения 0,4кВ</t>
  </si>
  <si>
    <t>шт</t>
  </si>
  <si>
    <t>Провод ВЛ-0,4 кВ, СИП-2, количество фазных проводов 3, сечение фазного провода 50мм2, сечение нулевого провода 55мм2</t>
  </si>
  <si>
    <t>Провод ВЛ-0,4 кВ, СИП-2, количество фазных проводов 3, сечение фазного провода 70мм2, сечение нулевого провода 55мм2</t>
  </si>
  <si>
    <t>Величина затрат,  млн. руб. в ценах по состоянию на 01.01.2018г.
(без НДС)</t>
  </si>
  <si>
    <t>Цена ТСО, млн. руб. 
(без НДС)</t>
  </si>
  <si>
    <t>Опоры ВЛ-0,4кВ</t>
  </si>
  <si>
    <t>Реконструкция ВЛ-0,4кВ ТП-109 Л-6</t>
  </si>
  <si>
    <t>Провод ВЛ-0,4 кВ, СИП-4, количество фазных проводов 2, сечение фазного провода 16мм2</t>
  </si>
  <si>
    <t>Л7-11-4</t>
  </si>
  <si>
    <t>Л11-01</t>
  </si>
  <si>
    <t>Арматура и устройство крепления провода СИП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</si>
  <si>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</si>
  <si>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</si>
  <si>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</si>
  <si>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</si>
  <si>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L_UES_P129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</si>
</sst>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="150" zoomScaleNormal="150" zoomScaleSheetLayoutView="98" workbookViewId="0">
      <selection activeCell="A3" sqref="A3:K3"/>
    </sheetView>
  </sheetViews>
  <sheetFormatPr defaultColWidth="8.85546875" defaultRowHeight="12.75" x14ac:dyDescent="0.2"/>
  <cols>
    <col min="1" max="1" width="2.7109375" style="1" customWidth="1"/>
    <col min="2" max="2" width="24.7109375" style="1" customWidth="1"/>
    <col min="3" max="3" width="7.7109375" style="1" customWidth="1"/>
    <col min="4" max="4" width="8.42578125" style="1" customWidth="1"/>
    <col min="5" max="5" width="9" style="1" customWidth="1"/>
    <col min="6" max="6" width="7.7109375" style="1" customWidth="1"/>
    <col min="7" max="7" width="10.85546875" style="1" customWidth="1"/>
    <col min="8" max="8" width="9.5703125" style="1" customWidth="1"/>
    <col min="9" max="9" width="10" style="1" customWidth="1"/>
    <col min="10" max="10" width="9.7109375" style="1" customWidth="1"/>
    <col min="11" max="11" width="9.5703125" style="1" customWidth="1"/>
    <col min="12" max="16384" width="8.85546875" style="1"/>
  </cols>
  <sheetData>
    <row r="1" spans="1:11" ht="15" customHeight="1" x14ac:dyDescent="0.2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.45" customHeight="1" x14ac:dyDescent="0.2">
      <c r="A2" s="16" t="s">
        <v>33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27" customHeight="1" x14ac:dyDescent="0.25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108" x14ac:dyDescent="0.2">
      <c r="A5" s="2" t="s">
        <v>0</v>
      </c>
      <c r="B5" s="2" t="s">
        <v>1</v>
      </c>
      <c r="C5" s="3" t="s">
        <v>2</v>
      </c>
      <c r="D5" s="3" t="s">
        <v>14</v>
      </c>
      <c r="E5" s="3" t="s">
        <v>8</v>
      </c>
      <c r="F5" s="3" t="s">
        <v>3</v>
      </c>
      <c r="G5" s="3" t="s">
        <v>32</v>
      </c>
      <c r="H5" s="3" t="s">
        <v>21</v>
      </c>
      <c r="I5" s="3" t="s">
        <v>29</v>
      </c>
      <c r="J5" s="3" t="s">
        <v>30</v>
      </c>
      <c r="K5" s="4" t="s">
        <v>22</v>
      </c>
    </row>
    <row r="6" spans="1:11" ht="36" x14ac:dyDescent="0.2">
      <c r="A6" s="2">
        <v>1</v>
      </c>
      <c r="B6" s="12" t="s">
        <v>13</v>
      </c>
      <c r="C6" s="3" t="s">
        <v>6</v>
      </c>
      <c r="D6" s="3" t="s">
        <v>15</v>
      </c>
      <c r="E6" s="13">
        <v>1.5</v>
      </c>
      <c r="F6" s="6">
        <v>499</v>
      </c>
      <c r="G6" s="3">
        <v>1</v>
      </c>
      <c r="H6" s="9">
        <f>E6*F6*G6/1000</f>
        <v>0.74850000000000005</v>
      </c>
      <c r="I6" s="14">
        <v>1.2001999999999999</v>
      </c>
      <c r="J6" s="9">
        <f>H6*I6</f>
        <v>0.89834970000000003</v>
      </c>
      <c r="K6" s="7"/>
    </row>
    <row r="7" spans="1:11" x14ac:dyDescent="0.2">
      <c r="A7" s="2">
        <v>2</v>
      </c>
      <c r="B7" s="12" t="s">
        <v>23</v>
      </c>
      <c r="C7" s="3" t="s">
        <v>7</v>
      </c>
      <c r="D7" s="3" t="s">
        <v>15</v>
      </c>
      <c r="E7" s="13">
        <v>1.5</v>
      </c>
      <c r="F7" s="6">
        <v>517</v>
      </c>
      <c r="G7" s="3">
        <v>1</v>
      </c>
      <c r="H7" s="9">
        <f t="shared" ref="H7:H11" si="0">E7*F7*G7/1000</f>
        <v>0.77549999999999997</v>
      </c>
      <c r="I7" s="14">
        <v>1.2001999999999999</v>
      </c>
      <c r="J7" s="9">
        <f t="shared" ref="J7:J13" si="1">H7*I7</f>
        <v>0.93075509999999995</v>
      </c>
      <c r="K7" s="7"/>
    </row>
    <row r="8" spans="1:11" ht="47.25" customHeight="1" x14ac:dyDescent="0.2">
      <c r="A8" s="2">
        <v>3</v>
      </c>
      <c r="B8" s="12" t="s">
        <v>20</v>
      </c>
      <c r="C8" s="3" t="s">
        <v>9</v>
      </c>
      <c r="D8" s="3" t="s">
        <v>15</v>
      </c>
      <c r="E8" s="13">
        <v>0.93</v>
      </c>
      <c r="F8" s="6">
        <v>261</v>
      </c>
      <c r="G8" s="3">
        <v>1</v>
      </c>
      <c r="H8" s="9">
        <f t="shared" si="0"/>
        <v>0.24273000000000003</v>
      </c>
      <c r="I8" s="14">
        <v>1.2001999999999999</v>
      </c>
      <c r="J8" s="9">
        <f t="shared" si="1"/>
        <v>0.29132454600000002</v>
      </c>
      <c r="K8" s="7"/>
    </row>
    <row r="9" spans="1:11" ht="47.25" customHeight="1" x14ac:dyDescent="0.2">
      <c r="A9" s="2">
        <v>4</v>
      </c>
      <c r="B9" s="12" t="s">
        <v>19</v>
      </c>
      <c r="C9" s="3" t="s">
        <v>11</v>
      </c>
      <c r="D9" s="3" t="s">
        <v>15</v>
      </c>
      <c r="E9" s="13">
        <v>0.41</v>
      </c>
      <c r="F9" s="6">
        <v>225</v>
      </c>
      <c r="G9" s="3">
        <v>1</v>
      </c>
      <c r="H9" s="9">
        <f t="shared" si="0"/>
        <v>9.2249999999999999E-2</v>
      </c>
      <c r="I9" s="14">
        <v>1.2001999999999999</v>
      </c>
      <c r="J9" s="9">
        <f t="shared" si="1"/>
        <v>0.11071845</v>
      </c>
      <c r="K9" s="7"/>
    </row>
    <row r="10" spans="1:11" ht="36" x14ac:dyDescent="0.2">
      <c r="A10" s="2">
        <v>5</v>
      </c>
      <c r="B10" s="12" t="s">
        <v>16</v>
      </c>
      <c r="C10" s="3" t="s">
        <v>12</v>
      </c>
      <c r="D10" s="3" t="s">
        <v>15</v>
      </c>
      <c r="E10" s="13">
        <v>0.16</v>
      </c>
      <c r="F10" s="6">
        <v>146</v>
      </c>
      <c r="G10" s="3">
        <v>1</v>
      </c>
      <c r="H10" s="9">
        <f t="shared" si="0"/>
        <v>2.3359999999999999E-2</v>
      </c>
      <c r="I10" s="14">
        <v>1.2001999999999999</v>
      </c>
      <c r="J10" s="9">
        <f t="shared" si="1"/>
        <v>2.8036671999999999E-2</v>
      </c>
      <c r="K10" s="7"/>
    </row>
    <row r="11" spans="1:11" ht="36" x14ac:dyDescent="0.2">
      <c r="A11" s="2">
        <v>6</v>
      </c>
      <c r="B11" s="12" t="s">
        <v>25</v>
      </c>
      <c r="C11" s="3" t="s">
        <v>26</v>
      </c>
      <c r="D11" s="3" t="s">
        <v>15</v>
      </c>
      <c r="E11" s="13">
        <v>1.26</v>
      </c>
      <c r="F11" s="6">
        <v>120</v>
      </c>
      <c r="G11" s="3">
        <v>1</v>
      </c>
      <c r="H11" s="9">
        <f t="shared" si="0"/>
        <v>0.1512</v>
      </c>
      <c r="I11" s="14">
        <v>1.2001999999999999</v>
      </c>
      <c r="J11" s="9">
        <f t="shared" si="1"/>
        <v>0.18147024</v>
      </c>
      <c r="K11" s="7"/>
    </row>
    <row r="12" spans="1:11" ht="24" x14ac:dyDescent="0.2">
      <c r="A12" s="2">
        <v>7</v>
      </c>
      <c r="B12" s="12" t="s">
        <v>28</v>
      </c>
      <c r="C12" s="3" t="s">
        <v>27</v>
      </c>
      <c r="D12" s="3" t="s">
        <v>18</v>
      </c>
      <c r="E12" s="2">
        <v>110</v>
      </c>
      <c r="F12" s="11">
        <v>2.2000000000000002</v>
      </c>
      <c r="G12" s="3">
        <v>1</v>
      </c>
      <c r="H12" s="9">
        <f>E12*F12*G12/1000</f>
        <v>0.24200000000000002</v>
      </c>
      <c r="I12" s="14">
        <v>1.2001999999999999</v>
      </c>
      <c r="J12" s="9">
        <f>H12*I12</f>
        <v>0.2904484</v>
      </c>
      <c r="K12" s="7"/>
    </row>
    <row r="13" spans="1:11" ht="24" x14ac:dyDescent="0.2">
      <c r="A13" s="2">
        <v>8</v>
      </c>
      <c r="B13" s="12" t="s">
        <v>17</v>
      </c>
      <c r="C13" s="3" t="s">
        <v>10</v>
      </c>
      <c r="D13" s="3" t="s">
        <v>18</v>
      </c>
      <c r="E13" s="2">
        <v>5</v>
      </c>
      <c r="F13" s="11">
        <v>2.5</v>
      </c>
      <c r="G13" s="3">
        <v>1</v>
      </c>
      <c r="H13" s="9">
        <f>E13*F13*G13/1000</f>
        <v>1.2500000000000001E-2</v>
      </c>
      <c r="I13" s="14">
        <v>1.2001999999999999</v>
      </c>
      <c r="J13" s="9">
        <f t="shared" si="1"/>
        <v>1.50025E-2</v>
      </c>
      <c r="K13" s="7"/>
    </row>
    <row r="14" spans="1:11" ht="36" x14ac:dyDescent="0.2">
      <c r="A14" s="5"/>
      <c r="B14" s="8" t="s">
        <v>4</v>
      </c>
      <c r="C14" s="5"/>
      <c r="D14" s="5"/>
      <c r="E14" s="5"/>
      <c r="F14" s="5"/>
      <c r="G14" s="5"/>
      <c r="H14" s="9"/>
      <c r="I14" s="9"/>
      <c r="J14" s="9">
        <f t="shared" ref="J14" si="2">SUM(J6:J13)</f>
        <v>2.7461056079999993</v>
      </c>
      <c r="K14" s="10">
        <v>1.7310000000000001</v>
      </c>
    </row>
    <row r="16" spans="1:11" ht="46.5" customHeight="1" x14ac:dyDescent="0.2">
      <c r="A16" s="15" t="s">
        <v>31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</sheetData>
  <mergeCells count="4">
    <mergeCell ref="A16:K16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2023-01-31T08:25:43Z</cp:lastPrinted>
  <dcterms:created xsi:type="dcterms:W3CDTF">2018-08-20T03:36:51Z</dcterms:created>
  <dcterms:modified xsi:type="dcterms:W3CDTF">2023-02-10T08:32:24Z</dcterms:modified>
</cp:coreProperties>
</file>