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Лист1" sheetId="1" r:id="rId1"/>
    <sheet name="Лист2" sheetId="2" r:id="rId2"/>
    <sheet name="Лист3" sheetId="3" r:id="rId3"/>
  </sheet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386" i="1" l="1"/>
  <c r="E381" i="1"/>
  <c r="E320" i="1"/>
  <c r="E319" i="1"/>
  <c r="E318" i="1"/>
  <c r="E279" i="1"/>
  <c r="E263" i="1" l="1"/>
  <c r="E262" i="1"/>
  <c r="E259" i="1" l="1"/>
  <c r="E267" i="1"/>
  <c r="E266" i="1"/>
  <c r="E360" i="1"/>
  <c r="E346" i="1"/>
  <c r="E157" i="1" l="1"/>
  <c r="E155" i="1"/>
  <c r="E391" i="1" l="1"/>
  <c r="E364" i="1"/>
  <c r="E363" i="1"/>
  <c r="E278" i="1"/>
  <c r="E265" i="1"/>
  <c r="E179" i="1"/>
  <c r="E131" i="1"/>
  <c r="E97" i="1"/>
  <c r="E89" i="1"/>
  <c r="E78" i="1"/>
  <c r="E400" i="1" l="1"/>
  <c r="E398" i="1"/>
  <c r="E396" i="1"/>
  <c r="E394" i="1"/>
  <c r="E392" i="1"/>
  <c r="E390" i="1"/>
  <c r="E389" i="1"/>
  <c r="E387" i="1"/>
  <c r="E385" i="1"/>
  <c r="E384" i="1"/>
  <c r="E382" i="1"/>
  <c r="E380" i="1"/>
  <c r="E379" i="1"/>
  <c r="E377" i="1"/>
  <c r="E375" i="1"/>
  <c r="E374" i="1"/>
  <c r="E372" i="1"/>
  <c r="E371" i="1"/>
  <c r="E369" i="1"/>
  <c r="E368" i="1"/>
  <c r="E367" i="1"/>
  <c r="E365" i="1"/>
  <c r="E361" i="1"/>
  <c r="E357" i="1"/>
  <c r="E355" i="1"/>
  <c r="E353" i="1"/>
  <c r="E351" i="1"/>
  <c r="E349" i="1"/>
  <c r="E347" i="1"/>
  <c r="E343" i="1"/>
  <c r="E341" i="1"/>
  <c r="E339" i="1"/>
  <c r="E337" i="1"/>
  <c r="E335" i="1"/>
  <c r="E333" i="1"/>
  <c r="E331" i="1"/>
  <c r="E329" i="1"/>
  <c r="E327" i="1"/>
  <c r="E325" i="1"/>
  <c r="E323" i="1"/>
  <c r="E321" i="1"/>
  <c r="E316" i="1"/>
  <c r="E314" i="1"/>
  <c r="E312" i="1"/>
  <c r="E310" i="1"/>
  <c r="E308" i="1"/>
  <c r="E306" i="1"/>
  <c r="E304" i="1"/>
  <c r="E302" i="1"/>
  <c r="E300" i="1"/>
  <c r="E298" i="1"/>
  <c r="E296" i="1"/>
  <c r="E294" i="1"/>
  <c r="E292" i="1"/>
  <c r="E290" i="1"/>
  <c r="E288" i="1"/>
  <c r="E286" i="1"/>
  <c r="E284" i="1"/>
  <c r="E282" i="1"/>
  <c r="E280" i="1"/>
  <c r="E276" i="1"/>
  <c r="E274" i="1"/>
  <c r="E272" i="1"/>
  <c r="E270" i="1"/>
  <c r="E268" i="1"/>
  <c r="E264" i="1"/>
  <c r="E260" i="1"/>
  <c r="E257" i="1"/>
  <c r="E255" i="1"/>
  <c r="E253" i="1"/>
  <c r="E251" i="1"/>
  <c r="E249" i="1"/>
  <c r="E247" i="1"/>
  <c r="E245" i="1"/>
  <c r="E243" i="1"/>
  <c r="E241" i="1"/>
  <c r="E239" i="1"/>
  <c r="E237" i="1"/>
  <c r="E235" i="1"/>
  <c r="E233" i="1"/>
  <c r="E231" i="1"/>
  <c r="E229" i="1"/>
  <c r="E227" i="1"/>
  <c r="E225" i="1"/>
  <c r="E223" i="1"/>
  <c r="E221" i="1"/>
  <c r="E219" i="1"/>
  <c r="E217" i="1"/>
  <c r="E215" i="1"/>
  <c r="E213" i="1"/>
  <c r="E212" i="1"/>
  <c r="E210" i="1"/>
  <c r="E208" i="1"/>
  <c r="E206" i="1"/>
  <c r="E204" i="1"/>
  <c r="E202" i="1"/>
  <c r="E200" i="1"/>
  <c r="E198" i="1"/>
  <c r="E196" i="1"/>
  <c r="E194" i="1"/>
  <c r="E193" i="1"/>
  <c r="E192" i="1"/>
  <c r="E190" i="1"/>
  <c r="E188" i="1"/>
  <c r="E186" i="1"/>
  <c r="E184" i="1"/>
  <c r="E182" i="1"/>
  <c r="E180" i="1"/>
  <c r="E359" i="1"/>
  <c r="E345" i="1"/>
  <c r="E178" i="1"/>
  <c r="E176" i="1"/>
  <c r="E174" i="1"/>
  <c r="E172" i="1"/>
  <c r="E170" i="1"/>
  <c r="E168" i="1"/>
  <c r="E166" i="1"/>
  <c r="E164" i="1"/>
  <c r="E162" i="1"/>
  <c r="E160" i="1"/>
  <c r="E158" i="1"/>
  <c r="E153" i="1"/>
  <c r="E151" i="1"/>
  <c r="E149" i="1"/>
  <c r="E147" i="1"/>
  <c r="E145" i="1"/>
  <c r="E143" i="1"/>
  <c r="E141" i="1"/>
  <c r="E139" i="1"/>
  <c r="E137" i="1"/>
  <c r="E135" i="1"/>
  <c r="E133" i="1"/>
  <c r="E129" i="1"/>
  <c r="E127" i="1"/>
  <c r="E125" i="1"/>
  <c r="E123" i="1"/>
  <c r="E121" i="1"/>
  <c r="E119" i="1"/>
  <c r="E117" i="1"/>
  <c r="E115" i="1"/>
  <c r="E113" i="1"/>
  <c r="E112" i="1"/>
  <c r="E110" i="1"/>
  <c r="E109" i="1"/>
  <c r="E107" i="1"/>
  <c r="E105" i="1"/>
  <c r="E103" i="1"/>
  <c r="E101" i="1"/>
  <c r="E99" i="1"/>
  <c r="E95" i="1"/>
  <c r="E93" i="1"/>
  <c r="E91" i="1"/>
  <c r="E87" i="1"/>
  <c r="E85" i="1"/>
  <c r="E83" i="1"/>
  <c r="E81" i="1"/>
  <c r="E80" i="1"/>
  <c r="E79" i="1"/>
  <c r="E77" i="1"/>
  <c r="E75" i="1"/>
  <c r="E73" i="1"/>
  <c r="E71" i="1"/>
  <c r="E69" i="1"/>
  <c r="E67" i="1"/>
  <c r="E65" i="1"/>
  <c r="E63" i="1"/>
  <c r="E61" i="1"/>
  <c r="E59" i="1"/>
  <c r="E57" i="1"/>
  <c r="E55" i="1"/>
  <c r="E53" i="1"/>
  <c r="E51" i="1"/>
  <c r="E49" i="1"/>
  <c r="E47" i="1"/>
  <c r="E45" i="1"/>
  <c r="E43" i="1"/>
  <c r="E41" i="1"/>
  <c r="E39" i="1"/>
  <c r="E37" i="1"/>
  <c r="E35" i="1"/>
  <c r="E33" i="1"/>
  <c r="E31" i="1"/>
  <c r="E29" i="1"/>
  <c r="E27" i="1"/>
  <c r="E25" i="1"/>
  <c r="E23" i="1"/>
  <c r="E21" i="1"/>
  <c r="E20" i="1"/>
  <c r="E18" i="1"/>
  <c r="E16" i="1"/>
  <c r="E14" i="1"/>
  <c r="E12" i="1"/>
  <c r="E10" i="1"/>
  <c r="E8" i="1"/>
  <c r="E6" i="1"/>
  <c r="E4" i="1"/>
</calcChain>
</file>

<file path=xl/sharedStrings.xml><?xml version="1.0" encoding="utf-8"?>
<sst xmlns="http://schemas.openxmlformats.org/spreadsheetml/2006/main" count="450" uniqueCount="421">
  <si>
    <t>Центр  питания</t>
  </si>
  <si>
    <t>Место  расположения  центра  питания</t>
  </si>
  <si>
    <t>Мощность  трансф-ра,  кВА</t>
  </si>
  <si>
    <t>Загрузка трансф-ра,  %</t>
  </si>
  <si>
    <t>Резерв мощности, кВт</t>
  </si>
  <si>
    <t>ТП-1-2</t>
  </si>
  <si>
    <t>г.Учалы, ул.Л.Комсомола, 17</t>
  </si>
  <si>
    <t>ТП-2</t>
  </si>
  <si>
    <t>г.Учалы, ул.Ленина, 10</t>
  </si>
  <si>
    <t>ТП-3-2</t>
  </si>
  <si>
    <t>г.Учалы между д. №13 и  д. №13А    по ул.К.Маркса</t>
  </si>
  <si>
    <t>ТП-4-1</t>
  </si>
  <si>
    <t>г.Учалы,  база ОРСа</t>
  </si>
  <si>
    <t>ТП-4-2</t>
  </si>
  <si>
    <t>ТП-5-2</t>
  </si>
  <si>
    <t>г.Учалы, ГПТУ</t>
  </si>
  <si>
    <t>ТП-6</t>
  </si>
  <si>
    <t>г.Учалы, кинотеатр "Урал"</t>
  </si>
  <si>
    <t>ТП-7</t>
  </si>
  <si>
    <t>г.Учалы, за магазином № 6</t>
  </si>
  <si>
    <t>ТП-8</t>
  </si>
  <si>
    <t>Учалинская  ЦГБ</t>
  </si>
  <si>
    <t>ТП-9</t>
  </si>
  <si>
    <t>г.Учалы, АО "УЭС"</t>
  </si>
  <si>
    <t>ТП-10</t>
  </si>
  <si>
    <t>г.Учалы, Телевышка</t>
  </si>
  <si>
    <t>ТП-11</t>
  </si>
  <si>
    <t>г.Учалы, бактерицидная станция</t>
  </si>
  <si>
    <t>ТП-12</t>
  </si>
  <si>
    <t>г.Учалы, за магазином "М-Сити" по ул.Л.Комсомола</t>
  </si>
  <si>
    <t>г.Учалы, химчистка</t>
  </si>
  <si>
    <t>ТП-17</t>
  </si>
  <si>
    <t>г.Учалы, бывшая территория старых очистных</t>
  </si>
  <si>
    <t>ТП-18</t>
  </si>
  <si>
    <t>г.Учалы, ул.Башкортостана, 11</t>
  </si>
  <si>
    <t>ТП-19</t>
  </si>
  <si>
    <t>г.Учалы, между  д. №26 и  д. №28 по ул.Ленина</t>
  </si>
  <si>
    <t>ТП-20</t>
  </si>
  <si>
    <t>г.г.Учалы, ул.Ленина, 20А</t>
  </si>
  <si>
    <t>ТП-21-1</t>
  </si>
  <si>
    <t>г.Учалы, магазин "Айсберг"</t>
  </si>
  <si>
    <t>ТП-21-2</t>
  </si>
  <si>
    <t>ТП-22-1</t>
  </si>
  <si>
    <t>г.Учалы, филармония</t>
  </si>
  <si>
    <t>ТП-22-2</t>
  </si>
  <si>
    <t>ТП-23</t>
  </si>
  <si>
    <t>г.Учалы, за д. №5 по                     ул.50 лет Октября</t>
  </si>
  <si>
    <t>ТП-24</t>
  </si>
  <si>
    <t>г.Учалы, СОШ №10</t>
  </si>
  <si>
    <t>ТП-25-1</t>
  </si>
  <si>
    <t>г.Учалы, малый рынок</t>
  </si>
  <si>
    <t>ТП-25-2</t>
  </si>
  <si>
    <t>ТП-26</t>
  </si>
  <si>
    <t>г.Учалы,  д/с № 10</t>
  </si>
  <si>
    <t>ТП-27</t>
  </si>
  <si>
    <t>г.Учалы, ул.Кирова, 4</t>
  </si>
  <si>
    <t>ТП-28-2</t>
  </si>
  <si>
    <t>г.Учалы,  д/с № 9</t>
  </si>
  <si>
    <t>ТП-30-2</t>
  </si>
  <si>
    <t>г.Учалы, ВГСЧ, во дворе д. №2 по ул.Ахметгалина</t>
  </si>
  <si>
    <t>г.Учалы, ул.Башкортостана, 10</t>
  </si>
  <si>
    <t>ТП-32-1</t>
  </si>
  <si>
    <t>г.Учалы, ул.Башкортостана, 22</t>
  </si>
  <si>
    <t>ТП-32-2</t>
  </si>
  <si>
    <t>ТП-33-2</t>
  </si>
  <si>
    <t>г.Учалы, ул.Ахметгалина, 11</t>
  </si>
  <si>
    <t>ТП-34-1</t>
  </si>
  <si>
    <t>г.Учалы, ЦГБ</t>
  </si>
  <si>
    <t>г.Учалы, ул.Кирова, 5А</t>
  </si>
  <si>
    <t>г.Учалы, ул.Кирова, 11А</t>
  </si>
  <si>
    <t>ТП-38-2</t>
  </si>
  <si>
    <t>г.Учалы,  ул.Ленинского  Комсомола,  8</t>
  </si>
  <si>
    <t>ТП-39</t>
  </si>
  <si>
    <t>г.Учалы,  Телевышка</t>
  </si>
  <si>
    <t>ТП-40</t>
  </si>
  <si>
    <t>г.Учалы-2,  ул.Шоссейная</t>
  </si>
  <si>
    <t>ТП-41</t>
  </si>
  <si>
    <t>г.Учалы-2, ул.Шоссейная - ул.Фрунзе</t>
  </si>
  <si>
    <t>ТП-42</t>
  </si>
  <si>
    <t>г.Учалы-2,  ул.Шоссейная - ул.Советская</t>
  </si>
  <si>
    <t>г.Учалы,  ул.Советская - ул.Садовая</t>
  </si>
  <si>
    <t>ТП-44</t>
  </si>
  <si>
    <t>г.Учалы, ул.Геологов</t>
  </si>
  <si>
    <t>ТП-45</t>
  </si>
  <si>
    <t>г.Учалы-2, ул.Комсомольская, магазин №17</t>
  </si>
  <si>
    <t>ТП-46</t>
  </si>
  <si>
    <t>г.Учалы-2, ул.Маяковского</t>
  </si>
  <si>
    <t>г.Учалы, хлебозавод</t>
  </si>
  <si>
    <t>ТП-49</t>
  </si>
  <si>
    <t>г.Учалы, ул.Новая, 4</t>
  </si>
  <si>
    <t>г.Учалы-2, центральный магазин</t>
  </si>
  <si>
    <t>ТП-51-2</t>
  </si>
  <si>
    <t>г.Учалы, АТП</t>
  </si>
  <si>
    <t>г.Учалы, между д. №4  и  д. №6Б по ул.М.Горького</t>
  </si>
  <si>
    <t>г.Учалы,  ул.Первостроителей,  7</t>
  </si>
  <si>
    <t>г.Учалы, ул.М.Горького, 4</t>
  </si>
  <si>
    <t>г.Учалы,  ул.Ленина,  50В</t>
  </si>
  <si>
    <t>ТП-57-2</t>
  </si>
  <si>
    <t>г.Учалы, ул.М.Горького, 8А</t>
  </si>
  <si>
    <t>ТП-58</t>
  </si>
  <si>
    <t>г.Учалы, детский плафилакторий</t>
  </si>
  <si>
    <t>ТП-59-2</t>
  </si>
  <si>
    <t>г.Учалы, ул.М.Горького</t>
  </si>
  <si>
    <t>ТП-80</t>
  </si>
  <si>
    <t>с.Учалы, ул.Чкалова -ул.Октябрьская</t>
  </si>
  <si>
    <t>ТП-81</t>
  </si>
  <si>
    <t>с.Учалы, ул.Восточная -ул.Октябрьская</t>
  </si>
  <si>
    <t>ТП-82</t>
  </si>
  <si>
    <t xml:space="preserve">с.Учалы, ул.Советская </t>
  </si>
  <si>
    <t>ТП-83</t>
  </si>
  <si>
    <t>с.Учалы, ул.Шаймуратова</t>
  </si>
  <si>
    <t>ТП-84</t>
  </si>
  <si>
    <t>с.Учалы, ул.Советская -ул.Молодежная</t>
  </si>
  <si>
    <t>ТП-85</t>
  </si>
  <si>
    <t>с.Учалы, Нефтебаза</t>
  </si>
  <si>
    <t>ТП-87</t>
  </si>
  <si>
    <t>с.Учалы, Заготконтора</t>
  </si>
  <si>
    <t>ТП-88</t>
  </si>
  <si>
    <t>с.Учалы, Детский дом</t>
  </si>
  <si>
    <t>ТП-89</t>
  </si>
  <si>
    <t>с.Учалы, ДРСУ</t>
  </si>
  <si>
    <t>ТП-90</t>
  </si>
  <si>
    <t>с.Учалы, СПТУ</t>
  </si>
  <si>
    <t>ТП-91</t>
  </si>
  <si>
    <t>с.Учалы, сельская больница</t>
  </si>
  <si>
    <t>ТП-92</t>
  </si>
  <si>
    <t>с.Учалы, Башвтормет</t>
  </si>
  <si>
    <t>ТП-93</t>
  </si>
  <si>
    <t>с.Учалы, ул.Клубная -ул.Западная</t>
  </si>
  <si>
    <t>ТП-94</t>
  </si>
  <si>
    <t>с.Учалы, ул.Торговая (ясли)</t>
  </si>
  <si>
    <t>ТП-95</t>
  </si>
  <si>
    <t>с.Учалы, ул.Почтовая</t>
  </si>
  <si>
    <t>с.Учалы, ПО "НУР" ("Универмаг")</t>
  </si>
  <si>
    <t>ТП-98</t>
  </si>
  <si>
    <t>с.Учалы, детский приют</t>
  </si>
  <si>
    <t>ТП-101</t>
  </si>
  <si>
    <t xml:space="preserve">с.Учалы, ул.Торговая </t>
  </si>
  <si>
    <t>ТП-104</t>
  </si>
  <si>
    <t>с.Учалы, пер.Мирный -ул.Шаймуратова</t>
  </si>
  <si>
    <t>ТП-105</t>
  </si>
  <si>
    <t>с.Учалы, ул.30 лет Победы -ул.Гарипова</t>
  </si>
  <si>
    <t>ТП-108</t>
  </si>
  <si>
    <t>с.Учалы, ул.Школьная</t>
  </si>
  <si>
    <t>ТП-109-2</t>
  </si>
  <si>
    <t>с.Учалы, Башкирский лицей</t>
  </si>
  <si>
    <t>ТП-110-1</t>
  </si>
  <si>
    <t>г.Учалы, ул.Ленина, 48А</t>
  </si>
  <si>
    <t>ТП-110-2</t>
  </si>
  <si>
    <t>ТП-112П</t>
  </si>
  <si>
    <t>г.Учалы, ПО "НУР" колбасный цех</t>
  </si>
  <si>
    <t>г.Учалы, Кафе "НОЙ"</t>
  </si>
  <si>
    <t>ТП-117</t>
  </si>
  <si>
    <t>ТП-119</t>
  </si>
  <si>
    <t>г.Учалы,  ул.Энергетиков,  23</t>
  </si>
  <si>
    <t>п.Межозёрный,  ул.Окружная</t>
  </si>
  <si>
    <t>ТП-127</t>
  </si>
  <si>
    <t>п.Межозёрный,  перекрёсток  ул.Ленина - ул.Энгельса</t>
  </si>
  <si>
    <t>г.Учалы, ул.Ленина, 2Б</t>
  </si>
  <si>
    <t>ТП-135</t>
  </si>
  <si>
    <t>г.Учалы, мкр.Бурансы, ул.Энтузиастов</t>
  </si>
  <si>
    <t>г.Учалы, стадион "Горняк" (ул.Мира, 34)</t>
  </si>
  <si>
    <t>ТП-139-2</t>
  </si>
  <si>
    <t>г.Учалы, ДДЮТ</t>
  </si>
  <si>
    <t>ТП-140</t>
  </si>
  <si>
    <t>г.Учалы,  ул.Геологов</t>
  </si>
  <si>
    <t>г.Учалы, СОШ №12                   (ул.Ленина, 2А)</t>
  </si>
  <si>
    <t>ТП-142</t>
  </si>
  <si>
    <t>г.Учалы,  ул.Первостроителей,  2А</t>
  </si>
  <si>
    <t>ТП-143</t>
  </si>
  <si>
    <t>ТП-146</t>
  </si>
  <si>
    <t>г.Учалы, ул.Мира - пер.Мира</t>
  </si>
  <si>
    <t>ТП-147</t>
  </si>
  <si>
    <t>г.Учалы, ул.Юлдашевская -ул.Уралтау</t>
  </si>
  <si>
    <t>ТП-148</t>
  </si>
  <si>
    <t>г.Учалы-2, ул.Тукая</t>
  </si>
  <si>
    <t>ТП-149</t>
  </si>
  <si>
    <t>ТП-150</t>
  </si>
  <si>
    <t>г.Учалы-2, ул.Бурзянская -ул.Аэродромная</t>
  </si>
  <si>
    <t>ТП-151</t>
  </si>
  <si>
    <t>г.Учалы,  мкр.Бурансы,             ул.8 Марта - ул.Расулева</t>
  </si>
  <si>
    <t>ТП-152</t>
  </si>
  <si>
    <t>г.Учалы, мкр.Бурансы, ул.Султанова -ул.Первомайская</t>
  </si>
  <si>
    <t>ТП-153</t>
  </si>
  <si>
    <t>г.Учалы, мкр. Бурансы, ул.Ясная</t>
  </si>
  <si>
    <t>ТП-154</t>
  </si>
  <si>
    <t>г.Учалы, мкр. Бурансы,                         ул.8 Марта, ул.Джалиля</t>
  </si>
  <si>
    <t>ТП-Г12</t>
  </si>
  <si>
    <t>г.Учалы,  мкр.Южный,  ул.Нефтяников</t>
  </si>
  <si>
    <t>ТП-156</t>
  </si>
  <si>
    <t>г.Учалы, ул.Муслимовой</t>
  </si>
  <si>
    <t>ТП-157</t>
  </si>
  <si>
    <t>г.Учалы, ул.Ахметгалина</t>
  </si>
  <si>
    <t>ТП-158</t>
  </si>
  <si>
    <t>г.Учалы, ул.Уразовская</t>
  </si>
  <si>
    <t>ТП-159</t>
  </si>
  <si>
    <t>г.Учалы,  ул.Энергетиков (БГУ)</t>
  </si>
  <si>
    <t>ТП-162-1</t>
  </si>
  <si>
    <t>г.Учалы,  ул.Мира,  38</t>
  </si>
  <si>
    <t>ТП-163</t>
  </si>
  <si>
    <t>г.Учалы, мкр.№ 9 ул.Молодежная</t>
  </si>
  <si>
    <t>ТП-165-2</t>
  </si>
  <si>
    <t>г.Учалы, ул.Ленина, 154</t>
  </si>
  <si>
    <t>г.Учалы, реабилитационный центр</t>
  </si>
  <si>
    <t>г.Учалы, ул.Автомобилистов</t>
  </si>
  <si>
    <t>ТП-170-1</t>
  </si>
  <si>
    <t>г.Учалы, ул.Ахметгалина (конец)</t>
  </si>
  <si>
    <t>ТП-172</t>
  </si>
  <si>
    <t>г.Учалы, ул.Энергетиков, магазин "Колесо"</t>
  </si>
  <si>
    <t>ТП-173</t>
  </si>
  <si>
    <t>г.Учалы, мкр.Бурансы, ул.Султанова - ул.Лазурная</t>
  </si>
  <si>
    <t>ТП-174</t>
  </si>
  <si>
    <t>г.Учалы, мкр.Южный, ул.Давлетшиной (конец)</t>
  </si>
  <si>
    <t>ТП-175</t>
  </si>
  <si>
    <t>г.Учалы, мкр.Южный, ул.Имангуловская (ближняя)</t>
  </si>
  <si>
    <t>ТП-176</t>
  </si>
  <si>
    <t>г.Учалы, мкр.Южный, ул.Имангуловская (дальняя)</t>
  </si>
  <si>
    <t>ТП-177</t>
  </si>
  <si>
    <t>г.Учалы, мкр.Южный, ул.Мухутдинова - ул.Торговая</t>
  </si>
  <si>
    <t>ТП-178</t>
  </si>
  <si>
    <t>г.Учалы, мкр.Южный, ул.Торговая - ул.Сибирская</t>
  </si>
  <si>
    <t>ТП-179</t>
  </si>
  <si>
    <t>г.Учалы, мкр.Бурансы, ул.Брусничная</t>
  </si>
  <si>
    <t>ТП-180</t>
  </si>
  <si>
    <t>г.Учалы, мкр.Бурансы, ул.Встречная</t>
  </si>
  <si>
    <t>ТП-183</t>
  </si>
  <si>
    <t>г.Учалы, мкр.Бурансы, ул.Ольховая</t>
  </si>
  <si>
    <t>ТП-184</t>
  </si>
  <si>
    <t>г.Учалы, мкр.Южный, ул.Мингажетдинова - ул.Гумерова</t>
  </si>
  <si>
    <t>ТП-186</t>
  </si>
  <si>
    <t>г.Учалы, мкр.  "Имангуловский", ул.Альпийская - ул.Абдуллина</t>
  </si>
  <si>
    <t>ТП-187</t>
  </si>
  <si>
    <t>г.Учалы, мкр.  "Имангуловский", ул.Абдуллина</t>
  </si>
  <si>
    <t>ТП-190-1</t>
  </si>
  <si>
    <t>г.Учалы, ул.М.Горького, 2/7</t>
  </si>
  <si>
    <t>ТП-197</t>
  </si>
  <si>
    <t>ТП-240</t>
  </si>
  <si>
    <t>с.Учалы, мкр.Барвиха, ул.Бикбаева</t>
  </si>
  <si>
    <t>ТП-241</t>
  </si>
  <si>
    <t>с.Учалы, мкр.Барвиха, ул.Губайдуллина - ул.Сираяжданова</t>
  </si>
  <si>
    <t>ТП-242</t>
  </si>
  <si>
    <t>с.Учалы, мкр.Барвиха, ул.Губайдуллина - ул.Матросова</t>
  </si>
  <si>
    <t>ТП-244</t>
  </si>
  <si>
    <t xml:space="preserve">с.Учалы, между ул.Элеваторная и ул.Хуснутдинова </t>
  </si>
  <si>
    <t>ТП-245</t>
  </si>
  <si>
    <t>с.Учалы, ул.Элеваторная</t>
  </si>
  <si>
    <t>ТП-250</t>
  </si>
  <si>
    <t>с.Миндяк</t>
  </si>
  <si>
    <t>ТП-251</t>
  </si>
  <si>
    <t>ТП-252-1</t>
  </si>
  <si>
    <t>ТП-252-2</t>
  </si>
  <si>
    <t>ТП-253</t>
  </si>
  <si>
    <t>ТП-254</t>
  </si>
  <si>
    <t>ТП-255</t>
  </si>
  <si>
    <t>ТП-256</t>
  </si>
  <si>
    <t>ТП-257</t>
  </si>
  <si>
    <t>ТП-258</t>
  </si>
  <si>
    <t>ТП-260</t>
  </si>
  <si>
    <t>ТП-261</t>
  </si>
  <si>
    <t>ТП-262</t>
  </si>
  <si>
    <t>ТП-263</t>
  </si>
  <si>
    <t>ТП-264</t>
  </si>
  <si>
    <t>ТП-265</t>
  </si>
  <si>
    <t>ТП-266</t>
  </si>
  <si>
    <t>ТП-268</t>
  </si>
  <si>
    <t>ТП-269</t>
  </si>
  <si>
    <t>ТП-61</t>
  </si>
  <si>
    <t>ТП-63</t>
  </si>
  <si>
    <t>ТП-64-2</t>
  </si>
  <si>
    <t>ТП-65</t>
  </si>
  <si>
    <t>ТП-73</t>
  </si>
  <si>
    <t>ТП-74</t>
  </si>
  <si>
    <t>ТП-78</t>
  </si>
  <si>
    <t>ТП-122П</t>
  </si>
  <si>
    <t>ТП-123П</t>
  </si>
  <si>
    <t>ТП-124П</t>
  </si>
  <si>
    <t>ТП-125П</t>
  </si>
  <si>
    <t>ТП-126П</t>
  </si>
  <si>
    <t>ТП-270-1</t>
  </si>
  <si>
    <t>с.Буйда,  ул.Центральная</t>
  </si>
  <si>
    <t>ТП-276</t>
  </si>
  <si>
    <t>с.Буйда,  ул.Ахуновская</t>
  </si>
  <si>
    <t>ТП-277</t>
  </si>
  <si>
    <t>с.Буйда,  ул.Жураковка</t>
  </si>
  <si>
    <t>ТП-280</t>
  </si>
  <si>
    <t>п.Мансурово</t>
  </si>
  <si>
    <t>ТП-300</t>
  </si>
  <si>
    <t>с.Учалы,  ул.Дружбы</t>
  </si>
  <si>
    <t>ТП-301</t>
  </si>
  <si>
    <t>с.Учалы,  между  ул.Дружбы и ул.Ургуновская</t>
  </si>
  <si>
    <t>ТП-302</t>
  </si>
  <si>
    <t>с.Учалы,  между  ул.Дружбы и ул.Энтузиастов</t>
  </si>
  <si>
    <t>ТП-303</t>
  </si>
  <si>
    <t>с.Учалы,  ул.Сосновая</t>
  </si>
  <si>
    <t>ТП-304</t>
  </si>
  <si>
    <t>с.Учалы,  ул.Ж.Сунагатуллина</t>
  </si>
  <si>
    <t>ТП-305</t>
  </si>
  <si>
    <t>с.Учалы,  ул.Г.Усманова</t>
  </si>
  <si>
    <t>ТП-306</t>
  </si>
  <si>
    <t>с.Учалы,  в  конце  ул.Лесопильная</t>
  </si>
  <si>
    <t>ТП-322-1</t>
  </si>
  <si>
    <t>г.Учалы,  ул.Первостроителей,  2Б</t>
  </si>
  <si>
    <t>ТП-Г333</t>
  </si>
  <si>
    <t>г.Учалы,  ул.Машиностроителей,  47</t>
  </si>
  <si>
    <t>ТП-336</t>
  </si>
  <si>
    <t>п.Межозёрный,  ул.Южная,  1Г</t>
  </si>
  <si>
    <t>ТП-337</t>
  </si>
  <si>
    <t>ТП-338-1</t>
  </si>
  <si>
    <t>г.Учалы, ул.Горького (за  ДДТ)</t>
  </si>
  <si>
    <t>ТП-341</t>
  </si>
  <si>
    <t>г.Учалы,  ул.Сибайская</t>
  </si>
  <si>
    <t>РП-3-1</t>
  </si>
  <si>
    <t>г.Учалы,  ул.Ленина,  48А</t>
  </si>
  <si>
    <t>РП-3-2</t>
  </si>
  <si>
    <t>РП-5-2</t>
  </si>
  <si>
    <t>г.Учалы,  мкр.Бурансы,  ул.Джалиля</t>
  </si>
  <si>
    <t>г.Учалы,  ул.Ленина</t>
  </si>
  <si>
    <t>РП-7-1</t>
  </si>
  <si>
    <t>г.Учалы,  ул.Российская</t>
  </si>
  <si>
    <t>РП-7-2</t>
  </si>
  <si>
    <t>ЦРП</t>
  </si>
  <si>
    <t>г.Учалы,  в  районе  "ЗЖБИ"</t>
  </si>
  <si>
    <t>ТП-14-2</t>
  </si>
  <si>
    <t>ТП-31-1</t>
  </si>
  <si>
    <t>ТП-43-1</t>
  </si>
  <si>
    <t>ТП-50-2</t>
  </si>
  <si>
    <t>ТП-54-1</t>
  </si>
  <si>
    <t>ТП-43-2</t>
  </si>
  <si>
    <t>ТП-47</t>
  </si>
  <si>
    <t>ТП-86</t>
  </si>
  <si>
    <t>ТП-96</t>
  </si>
  <si>
    <t>ТП-106</t>
  </si>
  <si>
    <t>ТП-131-2</t>
  </si>
  <si>
    <t>ТП-141-2</t>
  </si>
  <si>
    <t>ТП-166-1</t>
  </si>
  <si>
    <t>ТП-200</t>
  </si>
  <si>
    <t>с.Учалы,  в  районе  Нефтебазы</t>
  </si>
  <si>
    <t>ТП-246</t>
  </si>
  <si>
    <t>ТП-62-1</t>
  </si>
  <si>
    <t>ТП-66-2</t>
  </si>
  <si>
    <t>ТП-71-2</t>
  </si>
  <si>
    <t>ТП-72-2</t>
  </si>
  <si>
    <t>ТП-271-1</t>
  </si>
  <si>
    <t>с.Буйда,  ООО "УралТаш"</t>
  </si>
  <si>
    <t>ТП-271-2</t>
  </si>
  <si>
    <t>РП-1-2</t>
  </si>
  <si>
    <t>РП-4-1</t>
  </si>
  <si>
    <t>г.Учалы,  за  роддомом</t>
  </si>
  <si>
    <t>г.Учалы,  центр. котельная</t>
  </si>
  <si>
    <t>с.Учалы,  скважина  в  сторону  д.Сайтаково</t>
  </si>
  <si>
    <t>г.Учалы-2,  скважина  мкр.Аэропорт</t>
  </si>
  <si>
    <t>г.Учалы,  ул.Лен. Комсомола</t>
  </si>
  <si>
    <t>ТП-102</t>
  </si>
  <si>
    <t>с.Учалы,  ул.Южная</t>
  </si>
  <si>
    <t>с.Миндяк,  ул.Кирова</t>
  </si>
  <si>
    <t>с.Миндяк,  ул.Советская</t>
  </si>
  <si>
    <t>с.Миндяк,  ул.Верхнепролетарская</t>
  </si>
  <si>
    <t>с.Миндяк,  ул.Садовая</t>
  </si>
  <si>
    <t>с.Миндяк,  ул.Уфимская</t>
  </si>
  <si>
    <t>с.Миндяк,  ул.Гагарина</t>
  </si>
  <si>
    <t>с.Миндяк,  ул.Силовая</t>
  </si>
  <si>
    <t>с.Миндяк,  ул.Хисматуллина</t>
  </si>
  <si>
    <t>с.Миндяк,  ул.Верхнее  Рафиково</t>
  </si>
  <si>
    <t>с.Миндяк,  телевышка</t>
  </si>
  <si>
    <t>с.Миндяк,  2-ая  Подгорная</t>
  </si>
  <si>
    <t>д.Карагужино</t>
  </si>
  <si>
    <t>с.Миндяк,  ул.М.Гафури</t>
  </si>
  <si>
    <t>с.Миндяк,  ул.Пролетарская</t>
  </si>
  <si>
    <t xml:space="preserve">Сведения  о  наличии  объёма  свободной  мощности  для  технологического  присоединения  потребителей  к  электрическим  сетям  АО  «УЭС»                         по  состоянию  на  01 января  2022 г.  </t>
  </si>
  <si>
    <t>ТП-15-2</t>
  </si>
  <si>
    <t>ТП-35-2</t>
  </si>
  <si>
    <t>ТП-36-2</t>
  </si>
  <si>
    <t>ТП-37-2</t>
  </si>
  <si>
    <t>ТП-48-2</t>
  </si>
  <si>
    <t>ТП-52-1</t>
  </si>
  <si>
    <t>ТП-53-2</t>
  </si>
  <si>
    <t>ТП-56-2</t>
  </si>
  <si>
    <t>ТП-113</t>
  </si>
  <si>
    <t>ТП-130-2</t>
  </si>
  <si>
    <t>ТП-138-2</t>
  </si>
  <si>
    <t>ТП-167-2</t>
  </si>
  <si>
    <t>РП-6-2</t>
  </si>
  <si>
    <t>ТП-79-2</t>
  </si>
  <si>
    <t>ТП-120-1</t>
  </si>
  <si>
    <t>ТП-120-2</t>
  </si>
  <si>
    <t>ТП-129</t>
  </si>
  <si>
    <t>п.Межозёрный,  перекрёсток  ул.Лесная - ул.Поповича</t>
  </si>
  <si>
    <t>ТП-214</t>
  </si>
  <si>
    <t>г.Учалы,  ул.Насырова</t>
  </si>
  <si>
    <t>ТП-215</t>
  </si>
  <si>
    <t>г.Учалы,  ул.Набережная</t>
  </si>
  <si>
    <t>ТП-189</t>
  </si>
  <si>
    <t>ТП-195</t>
  </si>
  <si>
    <t>г.Учалы, ул.Кунакбаевская</t>
  </si>
  <si>
    <t>ТП-198</t>
  </si>
  <si>
    <t>г.Учалы, к/с  № 2</t>
  </si>
  <si>
    <t>с.Учалы, ул.Советская (около бывшего здания МУП "Коммунальщик")</t>
  </si>
  <si>
    <t>г.Учалы,  ул.Иремельская</t>
  </si>
  <si>
    <t>ТП-247</t>
  </si>
  <si>
    <t>с.Учалы,  ул.Клубная</t>
  </si>
  <si>
    <t>с.Учалы,  ул.Элеваторная</t>
  </si>
  <si>
    <t>ТП-286</t>
  </si>
  <si>
    <t>д.Карагужино,  ул.Горная</t>
  </si>
  <si>
    <t>с.Миндяк,  ул.В. Рафиково, 1А</t>
  </si>
  <si>
    <t>ТП-347</t>
  </si>
  <si>
    <t>ТП-121П</t>
  </si>
  <si>
    <t>ТП-322-2</t>
  </si>
  <si>
    <t>п.Межозёрный,  м/у  ул.Советская  и  ул.Центральная</t>
  </si>
  <si>
    <t>п.Межозёрный,  ул.Дружбы</t>
  </si>
  <si>
    <t>п.Межозёрный,  ул.Спортивная</t>
  </si>
  <si>
    <t>п.Межозёрный,  ул.Титова</t>
  </si>
  <si>
    <t>п.Межозёрный,  ул.Ленина</t>
  </si>
  <si>
    <t>п.Межозёрный,  ул.Миндякская</t>
  </si>
  <si>
    <t>п.Межозёрный,  ул.Набережная</t>
  </si>
  <si>
    <t>п.Межозёрный,  ул.Восточная</t>
  </si>
  <si>
    <t>п.Межозёрный,  ул.Чеснокова</t>
  </si>
  <si>
    <t>п.Межозёрный,  ул.Разведочная</t>
  </si>
  <si>
    <t>п.Межозёрный, пер.Поляковский</t>
  </si>
  <si>
    <t>п.Межозёрный, м/у пер.З.Прииска и пер.Горняков</t>
  </si>
  <si>
    <t>п.Межозёрный,  ул.Клубная</t>
  </si>
  <si>
    <t>п.Межозёрный,  перекрёсток ул.Уральская - ул.Окружная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</si>
</sst>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руб.-419];[Red]\-#,##0.00\ [$руб.-419]"/>
    <numFmt numFmtId="165" formatCode="[$-419]General"/>
    <numFmt numFmtId="166" formatCode="[$-419]0"/>
  </numFmts>
  <fonts count="12">
    <font>
      <sz val="10"/>
      <name val="Arial"/>
      <family val="2"/>
      <charset val="204"/>
    </font>
    <font>
      <sz val="10"/>
      <name val="Mangal"/>
      <family val="2"/>
      <charset val="204"/>
    </font>
    <font>
      <u/>
      <sz val="10"/>
      <name val="Mang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Border="0" applyProtection="0">
      <alignment horizontal="center"/>
    </xf>
    <xf numFmtId="0" fontId="1" fillId="0" borderId="0" applyBorder="0" applyProtection="0">
      <alignment horizontal="center" textRotation="90"/>
    </xf>
    <xf numFmtId="0" fontId="2" fillId="0" borderId="0" applyBorder="0" applyProtection="0"/>
    <xf numFmtId="164" fontId="2" fillId="0" borderId="0" applyBorder="0" applyProtection="0"/>
    <xf numFmtId="165" fontId="3" fillId="0" borderId="0"/>
  </cellStyleXfs>
  <cellXfs count="30">
    <xf numFmtId="0" fontId="0" fillId="0" borderId="0" xfId="0"/>
    <xf numFmtId="165" fontId="4" fillId="0" borderId="0" xfId="5" applyFont="1" applyAlignment="1">
      <alignment horizontal="center" vertical="center"/>
    </xf>
    <xf numFmtId="165" fontId="4" fillId="0" borderId="0" xfId="5" applyFont="1"/>
    <xf numFmtId="165" fontId="10" fillId="0" borderId="0" xfId="5" applyFont="1"/>
    <xf numFmtId="0" fontId="11" fillId="0" borderId="0" xfId="0" applyFont="1"/>
    <xf numFmtId="165" fontId="4" fillId="0" borderId="0" xfId="5" applyFont="1" applyBorder="1"/>
    <xf numFmtId="165" fontId="7" fillId="0" borderId="0" xfId="5" applyFont="1" applyAlignment="1">
      <alignment horizontal="center" vertical="center"/>
    </xf>
    <xf numFmtId="165" fontId="3" fillId="0" borderId="0" xfId="5"/>
    <xf numFmtId="166" fontId="7" fillId="0" borderId="0" xfId="5" applyNumberFormat="1" applyFont="1" applyBorder="1" applyAlignment="1">
      <alignment horizontal="center" vertical="center" wrapText="1"/>
    </xf>
    <xf numFmtId="165" fontId="4" fillId="0" borderId="0" xfId="5" applyFont="1" applyBorder="1" applyAlignment="1">
      <alignment horizontal="center"/>
    </xf>
    <xf numFmtId="165" fontId="6" fillId="0" borderId="1" xfId="5" applyFont="1" applyBorder="1" applyAlignment="1">
      <alignment horizontal="center" vertical="center" wrapText="1"/>
    </xf>
    <xf numFmtId="165" fontId="7" fillId="0" borderId="1" xfId="5" applyFont="1" applyBorder="1" applyAlignment="1">
      <alignment horizontal="center" vertical="center" wrapText="1"/>
    </xf>
    <xf numFmtId="165" fontId="4" fillId="0" borderId="1" xfId="5" applyFont="1" applyBorder="1" applyAlignment="1">
      <alignment horizontal="center" vertical="center" wrapText="1"/>
    </xf>
    <xf numFmtId="166" fontId="7" fillId="0" borderId="1" xfId="5" applyNumberFormat="1" applyFont="1" applyBorder="1" applyAlignment="1">
      <alignment horizontal="center" vertical="center" wrapText="1"/>
    </xf>
    <xf numFmtId="165" fontId="8" fillId="0" borderId="1" xfId="5" applyFont="1" applyBorder="1" applyAlignment="1">
      <alignment horizontal="center" vertical="center" wrapText="1"/>
    </xf>
    <xf numFmtId="165" fontId="9" fillId="0" borderId="1" xfId="5" applyFont="1" applyFill="1" applyBorder="1" applyAlignment="1">
      <alignment horizontal="center" vertical="center" wrapText="1"/>
    </xf>
    <xf numFmtId="166" fontId="8" fillId="0" borderId="1" xfId="5" applyNumberFormat="1" applyFont="1" applyBorder="1" applyAlignment="1">
      <alignment horizontal="center" vertical="center" wrapText="1"/>
    </xf>
    <xf numFmtId="165" fontId="9" fillId="0" borderId="1" xfId="5" applyFont="1" applyBorder="1" applyAlignment="1">
      <alignment horizontal="center" vertical="center" wrapText="1"/>
    </xf>
    <xf numFmtId="165" fontId="4" fillId="0" borderId="1" xfId="5" applyFont="1" applyFill="1" applyBorder="1" applyAlignment="1">
      <alignment horizontal="center" vertical="center" wrapText="1"/>
    </xf>
    <xf numFmtId="165" fontId="8" fillId="2" borderId="1" xfId="5" applyFont="1" applyFill="1" applyBorder="1" applyAlignment="1">
      <alignment horizontal="center" vertical="center" wrapText="1"/>
    </xf>
    <xf numFmtId="165" fontId="9" fillId="2" borderId="1" xfId="5" applyFont="1" applyFill="1" applyBorder="1" applyAlignment="1">
      <alignment horizontal="center" vertical="center" wrapText="1"/>
    </xf>
    <xf numFmtId="165" fontId="7" fillId="0" borderId="1" xfId="5" applyFont="1" applyBorder="1" applyAlignment="1">
      <alignment horizontal="center" vertical="center" wrapText="1"/>
    </xf>
    <xf numFmtId="165" fontId="4" fillId="0" borderId="1" xfId="5" applyFont="1" applyFill="1" applyBorder="1" applyAlignment="1">
      <alignment horizontal="center" vertical="center" wrapText="1"/>
    </xf>
    <xf numFmtId="166" fontId="7" fillId="0" borderId="1" xfId="5" applyNumberFormat="1" applyFont="1" applyBorder="1" applyAlignment="1">
      <alignment horizontal="center" vertical="center" wrapText="1"/>
    </xf>
    <xf numFmtId="165" fontId="4" fillId="0" borderId="1" xfId="5" applyFont="1" applyBorder="1" applyAlignment="1">
      <alignment horizontal="center" vertical="center" wrapText="1"/>
    </xf>
    <xf numFmtId="165" fontId="5" fillId="0" borderId="0" xfId="5" applyFont="1" applyBorder="1" applyAlignment="1">
      <alignment horizontal="center" vertical="center" wrapText="1"/>
    </xf>
    <xf numFmtId="165" fontId="4" fillId="0" borderId="0" xfId="5" applyFont="1" applyBorder="1" applyAlignment="1">
      <alignment horizontal="center" vertical="center" wrapText="1"/>
    </xf>
    <xf numFmtId="165" fontId="7" fillId="0" borderId="0" xfId="5" applyFont="1" applyBorder="1" applyAlignment="1">
      <alignment horizontal="center" vertical="center" wrapText="1"/>
    </xf>
    <xf numFmtId="166" fontId="7" fillId="0" borderId="0" xfId="5" applyNumberFormat="1" applyFont="1" applyBorder="1" applyAlignment="1">
      <alignment horizontal="center" vertical="center" wrapText="1"/>
    </xf>
    <xf numFmtId="165" fontId="4" fillId="0" borderId="0" xfId="5" applyFont="1" applyBorder="1" applyAlignment="1">
      <alignment horizontal="center"/>
    </xf>
  </cellXfs>
  <cellStyles count="6">
    <cellStyle name="Excel Built-in Normal" xfId="5"/>
    <cellStyle name="Заголовок" xfId="1"/>
    <cellStyle name="Заголовок1" xfId="2"/>
    <cellStyle name="Обычный" xfId="0" builtinId="0"/>
    <cellStyle name="Результат" xfId="3"/>
    <cellStyle name="Результат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401"/>
  <sheetViews>
    <sheetView tabSelected="1" topLeftCell="A226" zoomScale="90" zoomScaleNormal="90" workbookViewId="0">
      <selection activeCell="D253" sqref="D253:D254"/>
    </sheetView>
  </sheetViews>
  <sheetFormatPr defaultRowHeight="15"/>
  <cols>
    <col min="1" max="1" width="12.42578125" style="1" customWidth="1"/>
    <col min="2" max="2" width="30.42578125" style="1" customWidth="1"/>
    <col min="3" max="3" width="11.7109375" style="1" customWidth="1"/>
    <col min="4" max="4" width="11.85546875" style="1" customWidth="1"/>
    <col min="5" max="5" width="17.140625" style="1" customWidth="1"/>
    <col min="6" max="1025" width="8.7109375" style="2" customWidth="1"/>
  </cols>
  <sheetData>
    <row r="1" spans="1:5" ht="69" customHeight="1">
      <c r="A1" s="25" t="s">
        <v>368</v>
      </c>
      <c r="B1" s="25"/>
      <c r="C1" s="25"/>
      <c r="D1" s="25"/>
      <c r="E1" s="25"/>
    </row>
    <row r="3" spans="1:5" ht="55.5" customHeight="1">
      <c r="A3" s="10" t="s">
        <v>0</v>
      </c>
      <c r="B3" s="10" t="s">
        <v>1</v>
      </c>
      <c r="C3" s="10" t="s">
        <v>2</v>
      </c>
      <c r="D3" s="10" t="s">
        <v>3</v>
      </c>
      <c r="E3" s="10" t="s">
        <v>4</v>
      </c>
    </row>
    <row r="4" spans="1:5" ht="15" customHeight="1">
      <c r="A4" s="21" t="s">
        <v>5</v>
      </c>
      <c r="B4" s="24" t="s">
        <v>6</v>
      </c>
      <c r="C4" s="21">
        <v>160</v>
      </c>
      <c r="D4" s="21">
        <v>59</v>
      </c>
      <c r="E4" s="23">
        <f>C4*0.94*(100-D4)/100</f>
        <v>61.663999999999987</v>
      </c>
    </row>
    <row r="5" spans="1:5" ht="16.899999999999999" customHeight="1">
      <c r="A5" s="21"/>
      <c r="B5" s="24"/>
      <c r="C5" s="21"/>
      <c r="D5" s="21"/>
      <c r="E5" s="23"/>
    </row>
    <row r="6" spans="1:5" ht="15" customHeight="1">
      <c r="A6" s="21" t="s">
        <v>7</v>
      </c>
      <c r="B6" s="24" t="s">
        <v>8</v>
      </c>
      <c r="C6" s="21">
        <v>250</v>
      </c>
      <c r="D6" s="21">
        <v>57</v>
      </c>
      <c r="E6" s="23">
        <f>C6*0.94*(100-D6)/100</f>
        <v>101.05</v>
      </c>
    </row>
    <row r="7" spans="1:5" ht="15.75" customHeight="1">
      <c r="A7" s="21"/>
      <c r="B7" s="24"/>
      <c r="C7" s="21"/>
      <c r="D7" s="21"/>
      <c r="E7" s="23"/>
    </row>
    <row r="8" spans="1:5" ht="15" customHeight="1">
      <c r="A8" s="21" t="s">
        <v>9</v>
      </c>
      <c r="B8" s="24" t="s">
        <v>10</v>
      </c>
      <c r="C8" s="21">
        <v>250</v>
      </c>
      <c r="D8" s="21">
        <v>65</v>
      </c>
      <c r="E8" s="23">
        <f>C8*0.94*(100-D8)/100</f>
        <v>82.25</v>
      </c>
    </row>
    <row r="9" spans="1:5" ht="16.5" customHeight="1">
      <c r="A9" s="21"/>
      <c r="B9" s="24"/>
      <c r="C9" s="21"/>
      <c r="D9" s="21"/>
      <c r="E9" s="23"/>
    </row>
    <row r="10" spans="1:5" ht="15" customHeight="1">
      <c r="A10" s="21" t="s">
        <v>11</v>
      </c>
      <c r="B10" s="24" t="s">
        <v>12</v>
      </c>
      <c r="C10" s="21">
        <v>320</v>
      </c>
      <c r="D10" s="21">
        <v>19</v>
      </c>
      <c r="E10" s="23">
        <f>C10*0.94*(100-D10)/100</f>
        <v>243.64799999999997</v>
      </c>
    </row>
    <row r="11" spans="1:5" ht="15.75" customHeight="1">
      <c r="A11" s="21"/>
      <c r="B11" s="24"/>
      <c r="C11" s="21"/>
      <c r="D11" s="21"/>
      <c r="E11" s="23"/>
    </row>
    <row r="12" spans="1:5" ht="15" customHeight="1">
      <c r="A12" s="21" t="s">
        <v>13</v>
      </c>
      <c r="B12" s="24" t="s">
        <v>12</v>
      </c>
      <c r="C12" s="21">
        <v>250</v>
      </c>
      <c r="D12" s="21">
        <v>29</v>
      </c>
      <c r="E12" s="23">
        <f>C12*0.94*(100-D12)/100</f>
        <v>166.85</v>
      </c>
    </row>
    <row r="13" spans="1:5" ht="15.75" customHeight="1">
      <c r="A13" s="21"/>
      <c r="B13" s="24"/>
      <c r="C13" s="21"/>
      <c r="D13" s="21"/>
      <c r="E13" s="23"/>
    </row>
    <row r="14" spans="1:5" ht="15" customHeight="1">
      <c r="A14" s="21" t="s">
        <v>14</v>
      </c>
      <c r="B14" s="24" t="s">
        <v>15</v>
      </c>
      <c r="C14" s="21">
        <v>250</v>
      </c>
      <c r="D14" s="21">
        <v>28</v>
      </c>
      <c r="E14" s="23">
        <f>C14*0.94*(100-D14)/100</f>
        <v>169.2</v>
      </c>
    </row>
    <row r="15" spans="1:5" ht="15.75" customHeight="1">
      <c r="A15" s="21"/>
      <c r="B15" s="24"/>
      <c r="C15" s="21"/>
      <c r="D15" s="21"/>
      <c r="E15" s="23"/>
    </row>
    <row r="16" spans="1:5" ht="15" customHeight="1">
      <c r="A16" s="21" t="s">
        <v>16</v>
      </c>
      <c r="B16" s="24" t="s">
        <v>17</v>
      </c>
      <c r="C16" s="21">
        <v>63</v>
      </c>
      <c r="D16" s="21">
        <v>14</v>
      </c>
      <c r="E16" s="23">
        <f>C16*0.94*(100-D16)/100</f>
        <v>50.929200000000002</v>
      </c>
    </row>
    <row r="17" spans="1:5" ht="15.75" customHeight="1">
      <c r="A17" s="21"/>
      <c r="B17" s="24"/>
      <c r="C17" s="21"/>
      <c r="D17" s="21"/>
      <c r="E17" s="23"/>
    </row>
    <row r="18" spans="1:5" ht="15" customHeight="1">
      <c r="A18" s="21" t="s">
        <v>18</v>
      </c>
      <c r="B18" s="24" t="s">
        <v>19</v>
      </c>
      <c r="C18" s="21">
        <v>400</v>
      </c>
      <c r="D18" s="21">
        <v>46</v>
      </c>
      <c r="E18" s="23">
        <f>C18*0.94*(100-D18)/100</f>
        <v>203.04</v>
      </c>
    </row>
    <row r="19" spans="1:5" ht="15.75" customHeight="1">
      <c r="A19" s="21"/>
      <c r="B19" s="24"/>
      <c r="C19" s="21"/>
      <c r="D19" s="21"/>
      <c r="E19" s="23"/>
    </row>
    <row r="20" spans="1:5" ht="30" customHeight="1">
      <c r="A20" s="11" t="s">
        <v>20</v>
      </c>
      <c r="B20" s="12" t="s">
        <v>21</v>
      </c>
      <c r="C20" s="11">
        <v>630</v>
      </c>
      <c r="D20" s="11">
        <v>18</v>
      </c>
      <c r="E20" s="13">
        <f>C20*0.94*(100-D20)/100</f>
        <v>485.60399999999993</v>
      </c>
    </row>
    <row r="21" spans="1:5" ht="15" customHeight="1">
      <c r="A21" s="21" t="s">
        <v>22</v>
      </c>
      <c r="B21" s="24" t="s">
        <v>23</v>
      </c>
      <c r="C21" s="21">
        <v>400</v>
      </c>
      <c r="D21" s="21">
        <v>25</v>
      </c>
      <c r="E21" s="23">
        <f>C21*0.94*(100-D21)/100</f>
        <v>282</v>
      </c>
    </row>
    <row r="22" spans="1:5" ht="15.75" customHeight="1">
      <c r="A22" s="21"/>
      <c r="B22" s="24"/>
      <c r="C22" s="21"/>
      <c r="D22" s="21"/>
      <c r="E22" s="23"/>
    </row>
    <row r="23" spans="1:5" ht="15" customHeight="1">
      <c r="A23" s="21" t="s">
        <v>24</v>
      </c>
      <c r="B23" s="24" t="s">
        <v>25</v>
      </c>
      <c r="C23" s="21">
        <v>160</v>
      </c>
      <c r="D23" s="21">
        <v>25</v>
      </c>
      <c r="E23" s="23">
        <f>C23*0.94*(100-D23)/100</f>
        <v>112.79999999999998</v>
      </c>
    </row>
    <row r="24" spans="1:5" ht="15.75" customHeight="1">
      <c r="A24" s="21"/>
      <c r="B24" s="24"/>
      <c r="C24" s="21"/>
      <c r="D24" s="21"/>
      <c r="E24" s="23"/>
    </row>
    <row r="25" spans="1:5" ht="15" customHeight="1">
      <c r="A25" s="21" t="s">
        <v>26</v>
      </c>
      <c r="B25" s="24" t="s">
        <v>27</v>
      </c>
      <c r="C25" s="21">
        <v>60</v>
      </c>
      <c r="D25" s="21">
        <v>0</v>
      </c>
      <c r="E25" s="23">
        <f>C25*0.94*(100-D25)/100</f>
        <v>56.4</v>
      </c>
    </row>
    <row r="26" spans="1:5" ht="15.75" customHeight="1">
      <c r="A26" s="21"/>
      <c r="B26" s="24"/>
      <c r="C26" s="21"/>
      <c r="D26" s="21"/>
      <c r="E26" s="23"/>
    </row>
    <row r="27" spans="1:5" ht="15" customHeight="1">
      <c r="A27" s="21" t="s">
        <v>28</v>
      </c>
      <c r="B27" s="24" t="s">
        <v>27</v>
      </c>
      <c r="C27" s="21">
        <v>100</v>
      </c>
      <c r="D27" s="21">
        <v>39</v>
      </c>
      <c r="E27" s="23">
        <f>C27*0.94*(100-D27)/100</f>
        <v>57.34</v>
      </c>
    </row>
    <row r="28" spans="1:5" ht="20.25" customHeight="1">
      <c r="A28" s="21"/>
      <c r="B28" s="24"/>
      <c r="C28" s="21"/>
      <c r="D28" s="21"/>
      <c r="E28" s="23"/>
    </row>
    <row r="29" spans="1:5" ht="15" customHeight="1">
      <c r="A29" s="21" t="s">
        <v>322</v>
      </c>
      <c r="B29" s="24" t="s">
        <v>29</v>
      </c>
      <c r="C29" s="21">
        <v>400</v>
      </c>
      <c r="D29" s="21">
        <v>18</v>
      </c>
      <c r="E29" s="23">
        <f>C29*0.94*(100-D29)/100</f>
        <v>308.32</v>
      </c>
    </row>
    <row r="30" spans="1:5" ht="23.25" customHeight="1">
      <c r="A30" s="21"/>
      <c r="B30" s="24"/>
      <c r="C30" s="21"/>
      <c r="D30" s="21"/>
      <c r="E30" s="23"/>
    </row>
    <row r="31" spans="1:5" ht="15" customHeight="1">
      <c r="A31" s="21" t="s">
        <v>369</v>
      </c>
      <c r="B31" s="24" t="s">
        <v>30</v>
      </c>
      <c r="C31" s="21">
        <v>400</v>
      </c>
      <c r="D31" s="21">
        <v>46</v>
      </c>
      <c r="E31" s="23">
        <f>C31*0.94*(100-D31)/100</f>
        <v>203.04</v>
      </c>
    </row>
    <row r="32" spans="1:5" ht="9.75" customHeight="1">
      <c r="A32" s="21"/>
      <c r="B32" s="24"/>
      <c r="C32" s="21"/>
      <c r="D32" s="21"/>
      <c r="E32" s="23"/>
    </row>
    <row r="33" spans="1:5" ht="15" customHeight="1">
      <c r="A33" s="21" t="s">
        <v>31</v>
      </c>
      <c r="B33" s="24" t="s">
        <v>32</v>
      </c>
      <c r="C33" s="21">
        <v>160</v>
      </c>
      <c r="D33" s="21">
        <v>43</v>
      </c>
      <c r="E33" s="23">
        <f>C33*0.94*(100-D33)/100</f>
        <v>85.727999999999994</v>
      </c>
    </row>
    <row r="34" spans="1:5" ht="15.75" customHeight="1">
      <c r="A34" s="21"/>
      <c r="B34" s="24"/>
      <c r="C34" s="21"/>
      <c r="D34" s="21"/>
      <c r="E34" s="23"/>
    </row>
    <row r="35" spans="1:5" ht="15" customHeight="1">
      <c r="A35" s="21" t="s">
        <v>33</v>
      </c>
      <c r="B35" s="24" t="s">
        <v>34</v>
      </c>
      <c r="C35" s="21">
        <v>320</v>
      </c>
      <c r="D35" s="21">
        <v>38</v>
      </c>
      <c r="E35" s="23">
        <f>C35*0.94*(100-D35)/100</f>
        <v>186.49599999999998</v>
      </c>
    </row>
    <row r="36" spans="1:5" ht="14.25" customHeight="1">
      <c r="A36" s="21"/>
      <c r="B36" s="24"/>
      <c r="C36" s="21"/>
      <c r="D36" s="21"/>
      <c r="E36" s="23"/>
    </row>
    <row r="37" spans="1:5" ht="15" customHeight="1">
      <c r="A37" s="21" t="s">
        <v>35</v>
      </c>
      <c r="B37" s="24" t="s">
        <v>36</v>
      </c>
      <c r="C37" s="21">
        <v>400</v>
      </c>
      <c r="D37" s="21">
        <v>38</v>
      </c>
      <c r="E37" s="23">
        <f>C37*0.94*(100-D37)/100</f>
        <v>233.12</v>
      </c>
    </row>
    <row r="38" spans="1:5" ht="19.5" customHeight="1">
      <c r="A38" s="21"/>
      <c r="B38" s="24"/>
      <c r="C38" s="21"/>
      <c r="D38" s="21"/>
      <c r="E38" s="23"/>
    </row>
    <row r="39" spans="1:5" ht="15" customHeight="1">
      <c r="A39" s="21" t="s">
        <v>37</v>
      </c>
      <c r="B39" s="24" t="s">
        <v>38</v>
      </c>
      <c r="C39" s="21">
        <v>400</v>
      </c>
      <c r="D39" s="21">
        <v>38</v>
      </c>
      <c r="E39" s="23">
        <f>C39*0.94*(100-D39)/100</f>
        <v>233.12</v>
      </c>
    </row>
    <row r="40" spans="1:5" ht="15.75" customHeight="1">
      <c r="A40" s="21"/>
      <c r="B40" s="24"/>
      <c r="C40" s="21"/>
      <c r="D40" s="21"/>
      <c r="E40" s="23"/>
    </row>
    <row r="41" spans="1:5" ht="15" customHeight="1">
      <c r="A41" s="21" t="s">
        <v>39</v>
      </c>
      <c r="B41" s="24" t="s">
        <v>40</v>
      </c>
      <c r="C41" s="21">
        <v>250</v>
      </c>
      <c r="D41" s="21">
        <v>83</v>
      </c>
      <c r="E41" s="23">
        <f>C41*0.94*(100-D41)/100</f>
        <v>39.950000000000003</v>
      </c>
    </row>
    <row r="42" spans="1:5" ht="15.75" customHeight="1">
      <c r="A42" s="21"/>
      <c r="B42" s="24"/>
      <c r="C42" s="21"/>
      <c r="D42" s="21"/>
      <c r="E42" s="23"/>
    </row>
    <row r="43" spans="1:5" ht="15" customHeight="1">
      <c r="A43" s="21" t="s">
        <v>41</v>
      </c>
      <c r="B43" s="24" t="s">
        <v>40</v>
      </c>
      <c r="C43" s="21">
        <v>250</v>
      </c>
      <c r="D43" s="21">
        <v>0</v>
      </c>
      <c r="E43" s="23">
        <f>C43*0.94*(100-D43)/100</f>
        <v>235</v>
      </c>
    </row>
    <row r="44" spans="1:5" ht="15.75" customHeight="1">
      <c r="A44" s="21"/>
      <c r="B44" s="24"/>
      <c r="C44" s="21"/>
      <c r="D44" s="21"/>
      <c r="E44" s="23"/>
    </row>
    <row r="45" spans="1:5" ht="15" customHeight="1">
      <c r="A45" s="21" t="s">
        <v>42</v>
      </c>
      <c r="B45" s="24" t="s">
        <v>43</v>
      </c>
      <c r="C45" s="21">
        <v>250</v>
      </c>
      <c r="D45" s="21">
        <v>0</v>
      </c>
      <c r="E45" s="23">
        <f>C45*0.94*(100-D45)/100</f>
        <v>235</v>
      </c>
    </row>
    <row r="46" spans="1:5" ht="15.75" customHeight="1">
      <c r="A46" s="21"/>
      <c r="B46" s="24"/>
      <c r="C46" s="21"/>
      <c r="D46" s="21"/>
      <c r="E46" s="23"/>
    </row>
    <row r="47" spans="1:5" ht="15" customHeight="1">
      <c r="A47" s="21" t="s">
        <v>44</v>
      </c>
      <c r="B47" s="24" t="s">
        <v>43</v>
      </c>
      <c r="C47" s="21">
        <v>250</v>
      </c>
      <c r="D47" s="21">
        <v>31</v>
      </c>
      <c r="E47" s="23">
        <f>C47*0.94*(100-D47)/100</f>
        <v>162.15</v>
      </c>
    </row>
    <row r="48" spans="1:5" ht="15.75" customHeight="1">
      <c r="A48" s="21"/>
      <c r="B48" s="24"/>
      <c r="C48" s="21"/>
      <c r="D48" s="21"/>
      <c r="E48" s="23"/>
    </row>
    <row r="49" spans="1:5" ht="15" customHeight="1">
      <c r="A49" s="21" t="s">
        <v>45</v>
      </c>
      <c r="B49" s="24" t="s">
        <v>46</v>
      </c>
      <c r="C49" s="21">
        <v>315</v>
      </c>
      <c r="D49" s="21">
        <v>35</v>
      </c>
      <c r="E49" s="23">
        <f>C49*0.94*(100-D49)/100</f>
        <v>192.46499999999997</v>
      </c>
    </row>
    <row r="50" spans="1:5" ht="21.75" customHeight="1">
      <c r="A50" s="21"/>
      <c r="B50" s="24"/>
      <c r="C50" s="21"/>
      <c r="D50" s="21"/>
      <c r="E50" s="23"/>
    </row>
    <row r="51" spans="1:5" ht="15" customHeight="1">
      <c r="A51" s="21" t="s">
        <v>47</v>
      </c>
      <c r="B51" s="24" t="s">
        <v>48</v>
      </c>
      <c r="C51" s="21">
        <v>315</v>
      </c>
      <c r="D51" s="21">
        <v>31</v>
      </c>
      <c r="E51" s="23">
        <f>C51*0.94*(100-D51)/100</f>
        <v>204.30899999999997</v>
      </c>
    </row>
    <row r="52" spans="1:5" ht="15.75" customHeight="1">
      <c r="A52" s="21"/>
      <c r="B52" s="24"/>
      <c r="C52" s="21"/>
      <c r="D52" s="21"/>
      <c r="E52" s="23"/>
    </row>
    <row r="53" spans="1:5" ht="15" customHeight="1">
      <c r="A53" s="21" t="s">
        <v>49</v>
      </c>
      <c r="B53" s="24" t="s">
        <v>50</v>
      </c>
      <c r="C53" s="21">
        <v>320</v>
      </c>
      <c r="D53" s="21">
        <v>35</v>
      </c>
      <c r="E53" s="23">
        <f>C53*0.94*(100-D53)/100</f>
        <v>195.51999999999995</v>
      </c>
    </row>
    <row r="54" spans="1:5" ht="15.75" customHeight="1">
      <c r="A54" s="21"/>
      <c r="B54" s="24"/>
      <c r="C54" s="21"/>
      <c r="D54" s="21"/>
      <c r="E54" s="23"/>
    </row>
    <row r="55" spans="1:5" ht="15" customHeight="1">
      <c r="A55" s="21" t="s">
        <v>51</v>
      </c>
      <c r="B55" s="24" t="s">
        <v>50</v>
      </c>
      <c r="C55" s="21">
        <v>250</v>
      </c>
      <c r="D55" s="21">
        <v>25</v>
      </c>
      <c r="E55" s="23">
        <f>C55*0.94*(100-D55)/100</f>
        <v>176.25</v>
      </c>
    </row>
    <row r="56" spans="1:5" ht="15.75" customHeight="1">
      <c r="A56" s="21"/>
      <c r="B56" s="24"/>
      <c r="C56" s="21"/>
      <c r="D56" s="21"/>
      <c r="E56" s="23"/>
    </row>
    <row r="57" spans="1:5" ht="15" customHeight="1">
      <c r="A57" s="21" t="s">
        <v>52</v>
      </c>
      <c r="B57" s="24" t="s">
        <v>53</v>
      </c>
      <c r="C57" s="21">
        <v>315</v>
      </c>
      <c r="D57" s="21">
        <v>16</v>
      </c>
      <c r="E57" s="23">
        <f>C57*0.94*(100-D57)/100</f>
        <v>248.72399999999999</v>
      </c>
    </row>
    <row r="58" spans="1:5" ht="15.75" customHeight="1">
      <c r="A58" s="21"/>
      <c r="B58" s="24"/>
      <c r="C58" s="21"/>
      <c r="D58" s="21"/>
      <c r="E58" s="23"/>
    </row>
    <row r="59" spans="1:5" ht="15" customHeight="1">
      <c r="A59" s="21" t="s">
        <v>54</v>
      </c>
      <c r="B59" s="24" t="s">
        <v>55</v>
      </c>
      <c r="C59" s="21">
        <v>315</v>
      </c>
      <c r="D59" s="21">
        <v>36</v>
      </c>
      <c r="E59" s="23">
        <f>C59*0.94*(100-D59)/100</f>
        <v>189.50399999999999</v>
      </c>
    </row>
    <row r="60" spans="1:5" ht="15.75" customHeight="1">
      <c r="A60" s="21"/>
      <c r="B60" s="24"/>
      <c r="C60" s="21"/>
      <c r="D60" s="21"/>
      <c r="E60" s="23"/>
    </row>
    <row r="61" spans="1:5" ht="15" customHeight="1">
      <c r="A61" s="21" t="s">
        <v>56</v>
      </c>
      <c r="B61" s="24" t="s">
        <v>57</v>
      </c>
      <c r="C61" s="21">
        <v>250</v>
      </c>
      <c r="D61" s="21">
        <v>36</v>
      </c>
      <c r="E61" s="23">
        <f>C61*0.94*(100-D61)/100</f>
        <v>150.4</v>
      </c>
    </row>
    <row r="62" spans="1:5" ht="15.75" customHeight="1">
      <c r="A62" s="21"/>
      <c r="B62" s="24"/>
      <c r="C62" s="21"/>
      <c r="D62" s="21"/>
      <c r="E62" s="23"/>
    </row>
    <row r="63" spans="1:5" ht="15" customHeight="1">
      <c r="A63" s="21" t="s">
        <v>58</v>
      </c>
      <c r="B63" s="24" t="s">
        <v>59</v>
      </c>
      <c r="C63" s="21">
        <v>160</v>
      </c>
      <c r="D63" s="21">
        <v>44</v>
      </c>
      <c r="E63" s="23">
        <f>C63*0.94*(100-D63)/100</f>
        <v>84.223999999999975</v>
      </c>
    </row>
    <row r="64" spans="1:5" ht="22.5" customHeight="1">
      <c r="A64" s="21"/>
      <c r="B64" s="24"/>
      <c r="C64" s="21"/>
      <c r="D64" s="21"/>
      <c r="E64" s="23"/>
    </row>
    <row r="65" spans="1:5" ht="15" customHeight="1">
      <c r="A65" s="21" t="s">
        <v>323</v>
      </c>
      <c r="B65" s="24" t="s">
        <v>60</v>
      </c>
      <c r="C65" s="21">
        <v>250</v>
      </c>
      <c r="D65" s="21">
        <v>40</v>
      </c>
      <c r="E65" s="23">
        <f>C65*0.94*(100-D65)/100</f>
        <v>141</v>
      </c>
    </row>
    <row r="66" spans="1:5" ht="15.75" customHeight="1">
      <c r="A66" s="21"/>
      <c r="B66" s="24"/>
      <c r="C66" s="21"/>
      <c r="D66" s="21"/>
      <c r="E66" s="23"/>
    </row>
    <row r="67" spans="1:5" ht="15" customHeight="1">
      <c r="A67" s="21" t="s">
        <v>61</v>
      </c>
      <c r="B67" s="24" t="s">
        <v>62</v>
      </c>
      <c r="C67" s="21">
        <v>250</v>
      </c>
      <c r="D67" s="21">
        <v>26</v>
      </c>
      <c r="E67" s="23">
        <f>C67*0.94*(100-D67)/100</f>
        <v>173.9</v>
      </c>
    </row>
    <row r="68" spans="1:5" ht="15.75" customHeight="1">
      <c r="A68" s="21"/>
      <c r="B68" s="24"/>
      <c r="C68" s="21"/>
      <c r="D68" s="21"/>
      <c r="E68" s="23"/>
    </row>
    <row r="69" spans="1:5" ht="15.75" customHeight="1">
      <c r="A69" s="21" t="s">
        <v>63</v>
      </c>
      <c r="B69" s="24" t="s">
        <v>62</v>
      </c>
      <c r="C69" s="21">
        <v>400</v>
      </c>
      <c r="D69" s="21">
        <v>33</v>
      </c>
      <c r="E69" s="23">
        <f>C69*0.94*(100-D69)/100</f>
        <v>251.92</v>
      </c>
    </row>
    <row r="70" spans="1:5" ht="15.75" customHeight="1">
      <c r="A70" s="21"/>
      <c r="B70" s="24"/>
      <c r="C70" s="21"/>
      <c r="D70" s="21"/>
      <c r="E70" s="23"/>
    </row>
    <row r="71" spans="1:5" ht="15" customHeight="1">
      <c r="A71" s="21" t="s">
        <v>64</v>
      </c>
      <c r="B71" s="24" t="s">
        <v>65</v>
      </c>
      <c r="C71" s="21">
        <v>250</v>
      </c>
      <c r="D71" s="21">
        <v>53</v>
      </c>
      <c r="E71" s="23">
        <f>C71*0.94*(100-D71)/100</f>
        <v>110.45</v>
      </c>
    </row>
    <row r="72" spans="1:5" ht="15.75" customHeight="1">
      <c r="A72" s="21"/>
      <c r="B72" s="24"/>
      <c r="C72" s="21"/>
      <c r="D72" s="21"/>
      <c r="E72" s="23"/>
    </row>
    <row r="73" spans="1:5" ht="15" customHeight="1">
      <c r="A73" s="21" t="s">
        <v>66</v>
      </c>
      <c r="B73" s="24" t="s">
        <v>67</v>
      </c>
      <c r="C73" s="21">
        <v>630</v>
      </c>
      <c r="D73" s="21">
        <v>62</v>
      </c>
      <c r="E73" s="23">
        <f>C73*0.94*(100-D73)/100</f>
        <v>225.03599999999997</v>
      </c>
    </row>
    <row r="74" spans="1:5" ht="15.75" customHeight="1">
      <c r="A74" s="21"/>
      <c r="B74" s="24"/>
      <c r="C74" s="21"/>
      <c r="D74" s="21"/>
      <c r="E74" s="23"/>
    </row>
    <row r="75" spans="1:5" ht="15" customHeight="1">
      <c r="A75" s="21" t="s">
        <v>370</v>
      </c>
      <c r="B75" s="24" t="s">
        <v>68</v>
      </c>
      <c r="C75" s="21">
        <v>250</v>
      </c>
      <c r="D75" s="21">
        <v>64</v>
      </c>
      <c r="E75" s="23">
        <f>C75*0.94*(100-D75)/100</f>
        <v>84.6</v>
      </c>
    </row>
    <row r="76" spans="1:5" ht="15.75" customHeight="1">
      <c r="A76" s="21"/>
      <c r="B76" s="24"/>
      <c r="C76" s="21"/>
      <c r="D76" s="21"/>
      <c r="E76" s="23"/>
    </row>
    <row r="77" spans="1:5" ht="28.5" customHeight="1">
      <c r="A77" s="11" t="s">
        <v>371</v>
      </c>
      <c r="B77" s="12" t="s">
        <v>69</v>
      </c>
      <c r="C77" s="11">
        <v>250</v>
      </c>
      <c r="D77" s="11">
        <v>66</v>
      </c>
      <c r="E77" s="13">
        <f>C77*0.94*(100-D77)/100</f>
        <v>79.900000000000006</v>
      </c>
    </row>
    <row r="78" spans="1:5" ht="28.5" customHeight="1">
      <c r="A78" s="14" t="s">
        <v>372</v>
      </c>
      <c r="B78" s="15" t="s">
        <v>351</v>
      </c>
      <c r="C78" s="14">
        <v>630</v>
      </c>
      <c r="D78" s="14">
        <v>20</v>
      </c>
      <c r="E78" s="16">
        <f>C78*0.94*(100-D78)/100</f>
        <v>473.75999999999993</v>
      </c>
    </row>
    <row r="79" spans="1:5" s="3" customFormat="1" ht="31.5" customHeight="1">
      <c r="A79" s="14" t="s">
        <v>70</v>
      </c>
      <c r="B79" s="17" t="s">
        <v>71</v>
      </c>
      <c r="C79" s="14">
        <v>100</v>
      </c>
      <c r="D79" s="14">
        <v>27</v>
      </c>
      <c r="E79" s="16">
        <f>C79*0.94*(100-D79)/100</f>
        <v>68.62</v>
      </c>
    </row>
    <row r="80" spans="1:5" s="3" customFormat="1" ht="31.5" customHeight="1">
      <c r="A80" s="14" t="s">
        <v>72</v>
      </c>
      <c r="B80" s="17" t="s">
        <v>73</v>
      </c>
      <c r="C80" s="14">
        <v>160</v>
      </c>
      <c r="D80" s="14">
        <v>0</v>
      </c>
      <c r="E80" s="16">
        <f>C80*0.94*(100-D80)/100</f>
        <v>150.39999999999998</v>
      </c>
    </row>
    <row r="81" spans="1:5" ht="15" customHeight="1">
      <c r="A81" s="21" t="s">
        <v>74</v>
      </c>
      <c r="B81" s="24" t="s">
        <v>75</v>
      </c>
      <c r="C81" s="21">
        <v>250</v>
      </c>
      <c r="D81" s="21">
        <v>60</v>
      </c>
      <c r="E81" s="23">
        <f>C81*0.94*(100-D81)/100</f>
        <v>94</v>
      </c>
    </row>
    <row r="82" spans="1:5" ht="11.25" customHeight="1">
      <c r="A82" s="21"/>
      <c r="B82" s="24"/>
      <c r="C82" s="21"/>
      <c r="D82" s="21"/>
      <c r="E82" s="23"/>
    </row>
    <row r="83" spans="1:5" ht="15" customHeight="1">
      <c r="A83" s="21" t="s">
        <v>76</v>
      </c>
      <c r="B83" s="24" t="s">
        <v>77</v>
      </c>
      <c r="C83" s="21">
        <v>250</v>
      </c>
      <c r="D83" s="21">
        <v>55</v>
      </c>
      <c r="E83" s="23">
        <f>C83*0.94*(100-D83)/100</f>
        <v>105.75</v>
      </c>
    </row>
    <row r="84" spans="1:5" ht="15" customHeight="1">
      <c r="A84" s="21"/>
      <c r="B84" s="24"/>
      <c r="C84" s="21"/>
      <c r="D84" s="21"/>
      <c r="E84" s="23"/>
    </row>
    <row r="85" spans="1:5" ht="15" customHeight="1">
      <c r="A85" s="21" t="s">
        <v>78</v>
      </c>
      <c r="B85" s="24" t="s">
        <v>79</v>
      </c>
      <c r="C85" s="21">
        <v>250</v>
      </c>
      <c r="D85" s="21">
        <v>82</v>
      </c>
      <c r="E85" s="23">
        <f>C85*0.94*(100-D85)/100</f>
        <v>42.3</v>
      </c>
    </row>
    <row r="86" spans="1:5" ht="17.25" customHeight="1">
      <c r="A86" s="21"/>
      <c r="B86" s="24"/>
      <c r="C86" s="21"/>
      <c r="D86" s="21"/>
      <c r="E86" s="23"/>
    </row>
    <row r="87" spans="1:5" ht="15" customHeight="1">
      <c r="A87" s="21" t="s">
        <v>324</v>
      </c>
      <c r="B87" s="24" t="s">
        <v>80</v>
      </c>
      <c r="C87" s="21">
        <v>400</v>
      </c>
      <c r="D87" s="21">
        <v>16</v>
      </c>
      <c r="E87" s="23">
        <f>C87*0.94*(100-D87)/100</f>
        <v>315.83999999999997</v>
      </c>
    </row>
    <row r="88" spans="1:5" ht="17.25" customHeight="1">
      <c r="A88" s="21"/>
      <c r="B88" s="24"/>
      <c r="C88" s="21"/>
      <c r="D88" s="21"/>
      <c r="E88" s="23"/>
    </row>
    <row r="89" spans="1:5" ht="17.25" customHeight="1">
      <c r="A89" s="21" t="s">
        <v>327</v>
      </c>
      <c r="B89" s="24" t="s">
        <v>80</v>
      </c>
      <c r="C89" s="21">
        <v>400</v>
      </c>
      <c r="D89" s="21">
        <v>19</v>
      </c>
      <c r="E89" s="23">
        <f>C89*0.94*(100-D89)/100</f>
        <v>304.56</v>
      </c>
    </row>
    <row r="90" spans="1:5" ht="17.25" customHeight="1">
      <c r="A90" s="21"/>
      <c r="B90" s="24"/>
      <c r="C90" s="21"/>
      <c r="D90" s="21"/>
      <c r="E90" s="23"/>
    </row>
    <row r="91" spans="1:5" ht="15" customHeight="1">
      <c r="A91" s="21" t="s">
        <v>81</v>
      </c>
      <c r="B91" s="24" t="s">
        <v>82</v>
      </c>
      <c r="C91" s="21">
        <v>250</v>
      </c>
      <c r="D91" s="21">
        <v>54</v>
      </c>
      <c r="E91" s="23">
        <f>C91*0.94*(100-D91)/100</f>
        <v>108.1</v>
      </c>
    </row>
    <row r="92" spans="1:5" ht="15.75" customHeight="1">
      <c r="A92" s="21"/>
      <c r="B92" s="24"/>
      <c r="C92" s="21"/>
      <c r="D92" s="21"/>
      <c r="E92" s="23"/>
    </row>
    <row r="93" spans="1:5" ht="15" customHeight="1">
      <c r="A93" s="21" t="s">
        <v>83</v>
      </c>
      <c r="B93" s="24" t="s">
        <v>84</v>
      </c>
      <c r="C93" s="21">
        <v>180</v>
      </c>
      <c r="D93" s="21">
        <v>67</v>
      </c>
      <c r="E93" s="23">
        <f>C93*0.94*(100-D93)/100</f>
        <v>55.835999999999991</v>
      </c>
    </row>
    <row r="94" spans="1:5" ht="21.75" customHeight="1">
      <c r="A94" s="21"/>
      <c r="B94" s="24"/>
      <c r="C94" s="21"/>
      <c r="D94" s="21"/>
      <c r="E94" s="23"/>
    </row>
    <row r="95" spans="1:5" ht="15" customHeight="1">
      <c r="A95" s="21" t="s">
        <v>85</v>
      </c>
      <c r="B95" s="24" t="s">
        <v>86</v>
      </c>
      <c r="C95" s="21">
        <v>180</v>
      </c>
      <c r="D95" s="21">
        <v>73</v>
      </c>
      <c r="E95" s="23">
        <f>C95*0.94*(100-D95)/100</f>
        <v>45.683999999999997</v>
      </c>
    </row>
    <row r="96" spans="1:5" ht="15.75" customHeight="1">
      <c r="A96" s="21"/>
      <c r="B96" s="24"/>
      <c r="C96" s="21"/>
      <c r="D96" s="21"/>
      <c r="E96" s="23"/>
    </row>
    <row r="97" spans="1:5" ht="15.75" customHeight="1">
      <c r="A97" s="21" t="s">
        <v>328</v>
      </c>
      <c r="B97" s="22" t="s">
        <v>350</v>
      </c>
      <c r="C97" s="21">
        <v>30</v>
      </c>
      <c r="D97" s="21">
        <v>39</v>
      </c>
      <c r="E97" s="23">
        <f>C97*0.94*(100-D97)/100</f>
        <v>17.202000000000002</v>
      </c>
    </row>
    <row r="98" spans="1:5" ht="15.75" customHeight="1">
      <c r="A98" s="21"/>
      <c r="B98" s="22"/>
      <c r="C98" s="21"/>
      <c r="D98" s="21"/>
      <c r="E98" s="23"/>
    </row>
    <row r="99" spans="1:5" ht="15" customHeight="1">
      <c r="A99" s="21" t="s">
        <v>373</v>
      </c>
      <c r="B99" s="24" t="s">
        <v>87</v>
      </c>
      <c r="C99" s="21">
        <v>400</v>
      </c>
      <c r="D99" s="21">
        <v>36</v>
      </c>
      <c r="E99" s="23">
        <f>C99*0.94*(100-D99)/100</f>
        <v>240.64</v>
      </c>
    </row>
    <row r="100" spans="1:5" ht="15.75" customHeight="1">
      <c r="A100" s="21"/>
      <c r="B100" s="24"/>
      <c r="C100" s="21"/>
      <c r="D100" s="21"/>
      <c r="E100" s="23"/>
    </row>
    <row r="101" spans="1:5" ht="15" customHeight="1">
      <c r="A101" s="21" t="s">
        <v>88</v>
      </c>
      <c r="B101" s="24" t="s">
        <v>89</v>
      </c>
      <c r="C101" s="21">
        <v>160</v>
      </c>
      <c r="D101" s="21">
        <v>53</v>
      </c>
      <c r="E101" s="23">
        <f>C101*0.94*(100-D101)/100</f>
        <v>70.687999999999988</v>
      </c>
    </row>
    <row r="102" spans="1:5" ht="15.75" customHeight="1">
      <c r="A102" s="21"/>
      <c r="B102" s="24"/>
      <c r="C102" s="21"/>
      <c r="D102" s="21"/>
      <c r="E102" s="23"/>
    </row>
    <row r="103" spans="1:5" ht="15" customHeight="1">
      <c r="A103" s="21" t="s">
        <v>325</v>
      </c>
      <c r="B103" s="24" t="s">
        <v>90</v>
      </c>
      <c r="C103" s="21">
        <v>200</v>
      </c>
      <c r="D103" s="21">
        <v>54</v>
      </c>
      <c r="E103" s="23">
        <f>C103*0.94*(100-D103)/100</f>
        <v>86.48</v>
      </c>
    </row>
    <row r="104" spans="1:5" ht="18.75" customHeight="1">
      <c r="A104" s="21"/>
      <c r="B104" s="24"/>
      <c r="C104" s="21"/>
      <c r="D104" s="21"/>
      <c r="E104" s="23"/>
    </row>
    <row r="105" spans="1:5" ht="15" customHeight="1">
      <c r="A105" s="21" t="s">
        <v>91</v>
      </c>
      <c r="B105" s="24" t="s">
        <v>92</v>
      </c>
      <c r="C105" s="21">
        <v>250</v>
      </c>
      <c r="D105" s="21">
        <v>48</v>
      </c>
      <c r="E105" s="23">
        <f>C105*0.94*(100-D105)/100</f>
        <v>122.2</v>
      </c>
    </row>
    <row r="106" spans="1:5" ht="15.75" customHeight="1">
      <c r="A106" s="21"/>
      <c r="B106" s="24"/>
      <c r="C106" s="21"/>
      <c r="D106" s="21"/>
      <c r="E106" s="23"/>
    </row>
    <row r="107" spans="1:5" ht="15" customHeight="1">
      <c r="A107" s="21" t="s">
        <v>374</v>
      </c>
      <c r="B107" s="24" t="s">
        <v>93</v>
      </c>
      <c r="C107" s="21">
        <v>250</v>
      </c>
      <c r="D107" s="21">
        <v>39</v>
      </c>
      <c r="E107" s="23">
        <f>C107*0.94*(100-D107)/100</f>
        <v>143.35</v>
      </c>
    </row>
    <row r="108" spans="1:5" ht="15.75" customHeight="1">
      <c r="A108" s="21"/>
      <c r="B108" s="24"/>
      <c r="C108" s="21"/>
      <c r="D108" s="21"/>
      <c r="E108" s="23"/>
    </row>
    <row r="109" spans="1:5" s="3" customFormat="1" ht="26.25" customHeight="1">
      <c r="A109" s="14" t="s">
        <v>375</v>
      </c>
      <c r="B109" s="17" t="s">
        <v>94</v>
      </c>
      <c r="C109" s="14">
        <v>400</v>
      </c>
      <c r="D109" s="14">
        <v>12</v>
      </c>
      <c r="E109" s="13">
        <f>C109*0.94*(100-D109)/100</f>
        <v>330.88</v>
      </c>
    </row>
    <row r="110" spans="1:5" ht="15" customHeight="1">
      <c r="A110" s="21" t="s">
        <v>326</v>
      </c>
      <c r="B110" s="24" t="s">
        <v>95</v>
      </c>
      <c r="C110" s="21">
        <v>250</v>
      </c>
      <c r="D110" s="21">
        <v>56</v>
      </c>
      <c r="E110" s="23">
        <f>C110*0.94*(100-D110)/100</f>
        <v>103.4</v>
      </c>
    </row>
    <row r="111" spans="1:5" ht="15.75" customHeight="1">
      <c r="A111" s="21"/>
      <c r="B111" s="24"/>
      <c r="C111" s="21"/>
      <c r="D111" s="21"/>
      <c r="E111" s="23"/>
    </row>
    <row r="112" spans="1:5" ht="26.25" customHeight="1">
      <c r="A112" s="11" t="s">
        <v>376</v>
      </c>
      <c r="B112" s="12" t="s">
        <v>96</v>
      </c>
      <c r="C112" s="11">
        <v>250</v>
      </c>
      <c r="D112" s="11">
        <v>42</v>
      </c>
      <c r="E112" s="13">
        <f>C112*0.94*(100-D112)/100</f>
        <v>136.30000000000001</v>
      </c>
    </row>
    <row r="113" spans="1:5" ht="15" customHeight="1">
      <c r="A113" s="21" t="s">
        <v>97</v>
      </c>
      <c r="B113" s="24" t="s">
        <v>98</v>
      </c>
      <c r="C113" s="21">
        <v>400</v>
      </c>
      <c r="D113" s="21">
        <v>39</v>
      </c>
      <c r="E113" s="23">
        <f>C113*0.94*(100-D113)/100</f>
        <v>229.36</v>
      </c>
    </row>
    <row r="114" spans="1:5" ht="15.75" customHeight="1">
      <c r="A114" s="21"/>
      <c r="B114" s="24"/>
      <c r="C114" s="21"/>
      <c r="D114" s="21"/>
      <c r="E114" s="23"/>
    </row>
    <row r="115" spans="1:5" ht="15" customHeight="1">
      <c r="A115" s="21" t="s">
        <v>99</v>
      </c>
      <c r="B115" s="24" t="s">
        <v>100</v>
      </c>
      <c r="C115" s="21">
        <v>250</v>
      </c>
      <c r="D115" s="21">
        <v>17</v>
      </c>
      <c r="E115" s="23">
        <f>C115*0.94*(100-D115)/100</f>
        <v>195.05</v>
      </c>
    </row>
    <row r="116" spans="1:5" ht="15.75" customHeight="1">
      <c r="A116" s="21"/>
      <c r="B116" s="24"/>
      <c r="C116" s="21"/>
      <c r="D116" s="21"/>
      <c r="E116" s="23"/>
    </row>
    <row r="117" spans="1:5" ht="15" customHeight="1">
      <c r="A117" s="21" t="s">
        <v>101</v>
      </c>
      <c r="B117" s="24" t="s">
        <v>102</v>
      </c>
      <c r="C117" s="21">
        <v>250</v>
      </c>
      <c r="D117" s="21">
        <v>51</v>
      </c>
      <c r="E117" s="23">
        <f>C117*0.94*(100-D117)/100</f>
        <v>115.15</v>
      </c>
    </row>
    <row r="118" spans="1:5" ht="15.75" customHeight="1">
      <c r="A118" s="21"/>
      <c r="B118" s="24"/>
      <c r="C118" s="21"/>
      <c r="D118" s="21"/>
      <c r="E118" s="23"/>
    </row>
    <row r="119" spans="1:5" ht="15" customHeight="1">
      <c r="A119" s="21" t="s">
        <v>103</v>
      </c>
      <c r="B119" s="24" t="s">
        <v>104</v>
      </c>
      <c r="C119" s="21">
        <v>160</v>
      </c>
      <c r="D119" s="21">
        <v>44</v>
      </c>
      <c r="E119" s="23">
        <f>C119*0.94*(100-D119)/100</f>
        <v>84.223999999999975</v>
      </c>
    </row>
    <row r="120" spans="1:5" ht="15.75" customHeight="1">
      <c r="A120" s="21"/>
      <c r="B120" s="24"/>
      <c r="C120" s="21"/>
      <c r="D120" s="21"/>
      <c r="E120" s="23"/>
    </row>
    <row r="121" spans="1:5" ht="15" customHeight="1">
      <c r="A121" s="21" t="s">
        <v>105</v>
      </c>
      <c r="B121" s="24" t="s">
        <v>106</v>
      </c>
      <c r="C121" s="21">
        <v>160</v>
      </c>
      <c r="D121" s="21">
        <v>75</v>
      </c>
      <c r="E121" s="23">
        <f>C121*0.94*(100-D121)/100</f>
        <v>37.599999999999994</v>
      </c>
    </row>
    <row r="122" spans="1:5" ht="18" customHeight="1">
      <c r="A122" s="21"/>
      <c r="B122" s="24"/>
      <c r="C122" s="21"/>
      <c r="D122" s="21"/>
      <c r="E122" s="23"/>
    </row>
    <row r="123" spans="1:5" ht="15" customHeight="1">
      <c r="A123" s="21" t="s">
        <v>107</v>
      </c>
      <c r="B123" s="24" t="s">
        <v>108</v>
      </c>
      <c r="C123" s="21">
        <v>250</v>
      </c>
      <c r="D123" s="21">
        <v>66</v>
      </c>
      <c r="E123" s="23">
        <f>C123*0.94*(100-D123)/100</f>
        <v>79.900000000000006</v>
      </c>
    </row>
    <row r="124" spans="1:5" ht="14.25" customHeight="1">
      <c r="A124" s="21"/>
      <c r="B124" s="24"/>
      <c r="C124" s="21"/>
      <c r="D124" s="21"/>
      <c r="E124" s="23"/>
    </row>
    <row r="125" spans="1:5" ht="15" customHeight="1">
      <c r="A125" s="21" t="s">
        <v>109</v>
      </c>
      <c r="B125" s="24" t="s">
        <v>110</v>
      </c>
      <c r="C125" s="21">
        <v>180</v>
      </c>
      <c r="D125" s="21">
        <v>86</v>
      </c>
      <c r="E125" s="23">
        <f>C125*0.94*(100-D125)/100</f>
        <v>23.687999999999999</v>
      </c>
    </row>
    <row r="126" spans="1:5" ht="15.75" customHeight="1">
      <c r="A126" s="21"/>
      <c r="B126" s="24"/>
      <c r="C126" s="21"/>
      <c r="D126" s="21"/>
      <c r="E126" s="23"/>
    </row>
    <row r="127" spans="1:5" ht="15" customHeight="1">
      <c r="A127" s="21" t="s">
        <v>111</v>
      </c>
      <c r="B127" s="24" t="s">
        <v>112</v>
      </c>
      <c r="C127" s="21">
        <v>250</v>
      </c>
      <c r="D127" s="21">
        <v>38</v>
      </c>
      <c r="E127" s="23">
        <f>C127*0.94*(100-D127)/100</f>
        <v>145.69999999999999</v>
      </c>
    </row>
    <row r="128" spans="1:5" ht="21.75" customHeight="1">
      <c r="A128" s="21"/>
      <c r="B128" s="24"/>
      <c r="C128" s="21"/>
      <c r="D128" s="21"/>
      <c r="E128" s="23"/>
    </row>
    <row r="129" spans="1:5" ht="15" customHeight="1">
      <c r="A129" s="21" t="s">
        <v>113</v>
      </c>
      <c r="B129" s="24" t="s">
        <v>114</v>
      </c>
      <c r="C129" s="21">
        <v>160</v>
      </c>
      <c r="D129" s="21">
        <v>73</v>
      </c>
      <c r="E129" s="23">
        <f>C129*0.94*(100-D129)/100</f>
        <v>40.60799999999999</v>
      </c>
    </row>
    <row r="130" spans="1:5" ht="15.75" customHeight="1">
      <c r="A130" s="21"/>
      <c r="B130" s="24"/>
      <c r="C130" s="21"/>
      <c r="D130" s="21"/>
      <c r="E130" s="23"/>
    </row>
    <row r="131" spans="1:5" ht="15.75" customHeight="1">
      <c r="A131" s="21" t="s">
        <v>329</v>
      </c>
      <c r="B131" s="22" t="s">
        <v>349</v>
      </c>
      <c r="C131" s="21">
        <v>40</v>
      </c>
      <c r="D131" s="21">
        <v>14</v>
      </c>
      <c r="E131" s="23">
        <f>C131*0.94*(100-D131)/100</f>
        <v>32.335999999999991</v>
      </c>
    </row>
    <row r="132" spans="1:5" ht="15.75" customHeight="1">
      <c r="A132" s="21"/>
      <c r="B132" s="22"/>
      <c r="C132" s="21"/>
      <c r="D132" s="21"/>
      <c r="E132" s="23"/>
    </row>
    <row r="133" spans="1:5" ht="15" customHeight="1">
      <c r="A133" s="21" t="s">
        <v>115</v>
      </c>
      <c r="B133" s="24" t="s">
        <v>116</v>
      </c>
      <c r="C133" s="21">
        <v>250</v>
      </c>
      <c r="D133" s="21">
        <v>44</v>
      </c>
      <c r="E133" s="23">
        <f>C133*0.94*(100-D133)/100</f>
        <v>131.6</v>
      </c>
    </row>
    <row r="134" spans="1:5" ht="15.75" customHeight="1">
      <c r="A134" s="21"/>
      <c r="B134" s="24"/>
      <c r="C134" s="21"/>
      <c r="D134" s="21"/>
      <c r="E134" s="23"/>
    </row>
    <row r="135" spans="1:5" ht="15" customHeight="1">
      <c r="A135" s="21" t="s">
        <v>117</v>
      </c>
      <c r="B135" s="24" t="s">
        <v>118</v>
      </c>
      <c r="C135" s="21">
        <v>180</v>
      </c>
      <c r="D135" s="21">
        <v>39</v>
      </c>
      <c r="E135" s="23">
        <f>C135*0.94*(100-D135)/100</f>
        <v>103.21199999999999</v>
      </c>
    </row>
    <row r="136" spans="1:5" ht="15.75" customHeight="1">
      <c r="A136" s="21"/>
      <c r="B136" s="24"/>
      <c r="C136" s="21"/>
      <c r="D136" s="21"/>
      <c r="E136" s="23"/>
    </row>
    <row r="137" spans="1:5" ht="15" customHeight="1">
      <c r="A137" s="21" t="s">
        <v>119</v>
      </c>
      <c r="B137" s="24" t="s">
        <v>120</v>
      </c>
      <c r="C137" s="21">
        <v>100</v>
      </c>
      <c r="D137" s="21">
        <v>51</v>
      </c>
      <c r="E137" s="23">
        <f>C137*0.94*(100-D137)/100</f>
        <v>46.06</v>
      </c>
    </row>
    <row r="138" spans="1:5" ht="15.75" customHeight="1">
      <c r="A138" s="21"/>
      <c r="B138" s="24"/>
      <c r="C138" s="21"/>
      <c r="D138" s="21"/>
      <c r="E138" s="23"/>
    </row>
    <row r="139" spans="1:5" ht="15" customHeight="1">
      <c r="A139" s="21" t="s">
        <v>121</v>
      </c>
      <c r="B139" s="24" t="s">
        <v>122</v>
      </c>
      <c r="C139" s="21">
        <v>160</v>
      </c>
      <c r="D139" s="21">
        <v>18</v>
      </c>
      <c r="E139" s="23">
        <f>C139*0.94*(100-D139)/100</f>
        <v>123.32799999999997</v>
      </c>
    </row>
    <row r="140" spans="1:5" ht="15.75" customHeight="1">
      <c r="A140" s="21"/>
      <c r="B140" s="24"/>
      <c r="C140" s="21"/>
      <c r="D140" s="21"/>
      <c r="E140" s="23"/>
    </row>
    <row r="141" spans="1:5" ht="15" customHeight="1">
      <c r="A141" s="21" t="s">
        <v>123</v>
      </c>
      <c r="B141" s="24" t="s">
        <v>124</v>
      </c>
      <c r="C141" s="21">
        <v>160</v>
      </c>
      <c r="D141" s="21">
        <v>17</v>
      </c>
      <c r="E141" s="23">
        <f>C141*0.94*(100-D141)/100</f>
        <v>124.83199999999999</v>
      </c>
    </row>
    <row r="142" spans="1:5" ht="15.75" customHeight="1">
      <c r="A142" s="21"/>
      <c r="B142" s="24"/>
      <c r="C142" s="21"/>
      <c r="D142" s="21"/>
      <c r="E142" s="23"/>
    </row>
    <row r="143" spans="1:5" ht="15" customHeight="1">
      <c r="A143" s="21" t="s">
        <v>125</v>
      </c>
      <c r="B143" s="24" t="s">
        <v>126</v>
      </c>
      <c r="C143" s="21">
        <v>180</v>
      </c>
      <c r="D143" s="21">
        <v>53</v>
      </c>
      <c r="E143" s="23">
        <f>C143*0.94*(100-D143)/100</f>
        <v>79.524000000000001</v>
      </c>
    </row>
    <row r="144" spans="1:5" ht="15.75" customHeight="1">
      <c r="A144" s="21"/>
      <c r="B144" s="24"/>
      <c r="C144" s="21"/>
      <c r="D144" s="21"/>
      <c r="E144" s="23"/>
    </row>
    <row r="145" spans="1:5" ht="15" customHeight="1">
      <c r="A145" s="21" t="s">
        <v>127</v>
      </c>
      <c r="B145" s="24" t="s">
        <v>128</v>
      </c>
      <c r="C145" s="21">
        <v>250</v>
      </c>
      <c r="D145" s="21">
        <v>53</v>
      </c>
      <c r="E145" s="23">
        <f>C145*0.94*(100-D145)/100</f>
        <v>110.45</v>
      </c>
    </row>
    <row r="146" spans="1:5" ht="15.75" customHeight="1">
      <c r="A146" s="21"/>
      <c r="B146" s="24"/>
      <c r="C146" s="21"/>
      <c r="D146" s="21"/>
      <c r="E146" s="23"/>
    </row>
    <row r="147" spans="1:5" ht="15" customHeight="1">
      <c r="A147" s="21" t="s">
        <v>129</v>
      </c>
      <c r="B147" s="24" t="s">
        <v>130</v>
      </c>
      <c r="C147" s="21">
        <v>160</v>
      </c>
      <c r="D147" s="21">
        <v>83</v>
      </c>
      <c r="E147" s="23">
        <f>C147*0.94*(100-D147)/100</f>
        <v>25.567999999999998</v>
      </c>
    </row>
    <row r="148" spans="1:5" ht="15.75" customHeight="1">
      <c r="A148" s="21"/>
      <c r="B148" s="24"/>
      <c r="C148" s="21"/>
      <c r="D148" s="21"/>
      <c r="E148" s="23"/>
    </row>
    <row r="149" spans="1:5" ht="15" customHeight="1">
      <c r="A149" s="21" t="s">
        <v>131</v>
      </c>
      <c r="B149" s="24" t="s">
        <v>132</v>
      </c>
      <c r="C149" s="21">
        <v>400</v>
      </c>
      <c r="D149" s="21">
        <v>56</v>
      </c>
      <c r="E149" s="23">
        <f>C149*0.94*(100-D149)/100</f>
        <v>165.44</v>
      </c>
    </row>
    <row r="150" spans="1:5" ht="15.75" customHeight="1">
      <c r="A150" s="21"/>
      <c r="B150" s="24"/>
      <c r="C150" s="21"/>
      <c r="D150" s="21"/>
      <c r="E150" s="23"/>
    </row>
    <row r="151" spans="1:5" ht="15" customHeight="1">
      <c r="A151" s="21" t="s">
        <v>330</v>
      </c>
      <c r="B151" s="24" t="s">
        <v>133</v>
      </c>
      <c r="C151" s="21">
        <v>100</v>
      </c>
      <c r="D151" s="21">
        <v>11</v>
      </c>
      <c r="E151" s="23">
        <f>C151*0.94*(100-D151)/100</f>
        <v>83.66</v>
      </c>
    </row>
    <row r="152" spans="1:5" ht="18" customHeight="1">
      <c r="A152" s="21"/>
      <c r="B152" s="24"/>
      <c r="C152" s="21"/>
      <c r="D152" s="21"/>
      <c r="E152" s="23"/>
    </row>
    <row r="153" spans="1:5" ht="15" customHeight="1">
      <c r="A153" s="21" t="s">
        <v>134</v>
      </c>
      <c r="B153" s="24" t="s">
        <v>135</v>
      </c>
      <c r="C153" s="21">
        <v>250</v>
      </c>
      <c r="D153" s="21">
        <v>6</v>
      </c>
      <c r="E153" s="23">
        <f>C153*0.94*(100-D153)/100</f>
        <v>220.9</v>
      </c>
    </row>
    <row r="154" spans="1:5" ht="15.75" customHeight="1">
      <c r="A154" s="21"/>
      <c r="B154" s="24"/>
      <c r="C154" s="21"/>
      <c r="D154" s="21"/>
      <c r="E154" s="23"/>
    </row>
    <row r="155" spans="1:5" ht="15" customHeight="1">
      <c r="A155" s="21" t="s">
        <v>136</v>
      </c>
      <c r="B155" s="24" t="s">
        <v>137</v>
      </c>
      <c r="C155" s="21">
        <v>250</v>
      </c>
      <c r="D155" s="21">
        <v>38</v>
      </c>
      <c r="E155" s="23">
        <f>C155*0.94*(100-D155)/100</f>
        <v>145.69999999999999</v>
      </c>
    </row>
    <row r="156" spans="1:5" ht="15.75" customHeight="1">
      <c r="A156" s="21"/>
      <c r="B156" s="24"/>
      <c r="C156" s="21"/>
      <c r="D156" s="21"/>
      <c r="E156" s="23"/>
    </row>
    <row r="157" spans="1:5" ht="32.25" customHeight="1">
      <c r="A157" s="11" t="s">
        <v>352</v>
      </c>
      <c r="B157" s="12" t="s">
        <v>353</v>
      </c>
      <c r="C157" s="11">
        <v>40</v>
      </c>
      <c r="D157" s="11">
        <v>29</v>
      </c>
      <c r="E157" s="13">
        <f>C157*0.94*(100-D157)/100</f>
        <v>26.695999999999994</v>
      </c>
    </row>
    <row r="158" spans="1:5" ht="15" customHeight="1">
      <c r="A158" s="21" t="s">
        <v>138</v>
      </c>
      <c r="B158" s="24" t="s">
        <v>139</v>
      </c>
      <c r="C158" s="21">
        <v>160</v>
      </c>
      <c r="D158" s="21">
        <v>63</v>
      </c>
      <c r="E158" s="23">
        <f>C158*0.94*(100-D158)/100</f>
        <v>55.647999999999996</v>
      </c>
    </row>
    <row r="159" spans="1:5" ht="18" customHeight="1">
      <c r="A159" s="21"/>
      <c r="B159" s="24"/>
      <c r="C159" s="21"/>
      <c r="D159" s="21"/>
      <c r="E159" s="23"/>
    </row>
    <row r="160" spans="1:5" ht="15" customHeight="1">
      <c r="A160" s="21" t="s">
        <v>140</v>
      </c>
      <c r="B160" s="24" t="s">
        <v>141</v>
      </c>
      <c r="C160" s="21">
        <v>250</v>
      </c>
      <c r="D160" s="21">
        <v>61</v>
      </c>
      <c r="E160" s="23">
        <f>C160*0.94*(100-D160)/100</f>
        <v>91.65</v>
      </c>
    </row>
    <row r="161" spans="1:5" ht="15.75" customHeight="1">
      <c r="A161" s="21"/>
      <c r="B161" s="24"/>
      <c r="C161" s="21"/>
      <c r="D161" s="21"/>
      <c r="E161" s="23"/>
    </row>
    <row r="162" spans="1:5" ht="15.75" customHeight="1">
      <c r="A162" s="21" t="s">
        <v>331</v>
      </c>
      <c r="B162" s="24" t="s">
        <v>396</v>
      </c>
      <c r="C162" s="21">
        <v>160</v>
      </c>
      <c r="D162" s="21">
        <v>24</v>
      </c>
      <c r="E162" s="23">
        <f>C162*0.94*(100-D162)/100</f>
        <v>114.30399999999997</v>
      </c>
    </row>
    <row r="163" spans="1:5" ht="36.75" customHeight="1">
      <c r="A163" s="21"/>
      <c r="B163" s="24"/>
      <c r="C163" s="21"/>
      <c r="D163" s="21"/>
      <c r="E163" s="23"/>
    </row>
    <row r="164" spans="1:5" ht="15" customHeight="1">
      <c r="A164" s="21" t="s">
        <v>142</v>
      </c>
      <c r="B164" s="24" t="s">
        <v>143</v>
      </c>
      <c r="C164" s="21">
        <v>160</v>
      </c>
      <c r="D164" s="21">
        <v>63</v>
      </c>
      <c r="E164" s="23">
        <f>C164*0.94*(100-D164)/100</f>
        <v>55.647999999999996</v>
      </c>
    </row>
    <row r="165" spans="1:5" ht="15.75" customHeight="1">
      <c r="A165" s="21"/>
      <c r="B165" s="24"/>
      <c r="C165" s="21"/>
      <c r="D165" s="21"/>
      <c r="E165" s="23"/>
    </row>
    <row r="166" spans="1:5" ht="15.75" customHeight="1">
      <c r="A166" s="21" t="s">
        <v>144</v>
      </c>
      <c r="B166" s="24" t="s">
        <v>145</v>
      </c>
      <c r="C166" s="21">
        <v>250</v>
      </c>
      <c r="D166" s="21">
        <v>48</v>
      </c>
      <c r="E166" s="23">
        <f>C166*0.94*(100-D166)/100</f>
        <v>122.2</v>
      </c>
    </row>
    <row r="167" spans="1:5" ht="15.75" customHeight="1">
      <c r="A167" s="21"/>
      <c r="B167" s="24"/>
      <c r="C167" s="21"/>
      <c r="D167" s="21"/>
      <c r="E167" s="23"/>
    </row>
    <row r="168" spans="1:5" s="4" customFormat="1" ht="15.75" customHeight="1">
      <c r="A168" s="21" t="s">
        <v>146</v>
      </c>
      <c r="B168" s="24" t="s">
        <v>147</v>
      </c>
      <c r="C168" s="21">
        <v>250</v>
      </c>
      <c r="D168" s="21">
        <v>45</v>
      </c>
      <c r="E168" s="23">
        <f>C168*0.94*(100-D168)/100</f>
        <v>129.25</v>
      </c>
    </row>
    <row r="169" spans="1:5" ht="15.75" customHeight="1">
      <c r="A169" s="21"/>
      <c r="B169" s="24"/>
      <c r="C169" s="21"/>
      <c r="D169" s="21"/>
      <c r="E169" s="23"/>
    </row>
    <row r="170" spans="1:5" ht="15.75" customHeight="1">
      <c r="A170" s="21" t="s">
        <v>148</v>
      </c>
      <c r="B170" s="24" t="s">
        <v>147</v>
      </c>
      <c r="C170" s="21">
        <v>250</v>
      </c>
      <c r="D170" s="21">
        <v>42</v>
      </c>
      <c r="E170" s="23">
        <f>C170*0.94*(100-D170)/100</f>
        <v>136.30000000000001</v>
      </c>
    </row>
    <row r="171" spans="1:5" ht="15.75" customHeight="1">
      <c r="A171" s="21"/>
      <c r="B171" s="24"/>
      <c r="C171" s="21"/>
      <c r="D171" s="21"/>
      <c r="E171" s="23"/>
    </row>
    <row r="172" spans="1:5" ht="15" customHeight="1">
      <c r="A172" s="21" t="s">
        <v>149</v>
      </c>
      <c r="B172" s="24" t="s">
        <v>150</v>
      </c>
      <c r="C172" s="21">
        <v>400</v>
      </c>
      <c r="D172" s="21">
        <v>19</v>
      </c>
      <c r="E172" s="23">
        <f>C172*0.94*(100-D172)/100</f>
        <v>304.56</v>
      </c>
    </row>
    <row r="173" spans="1:5" ht="21.6" customHeight="1">
      <c r="A173" s="21"/>
      <c r="B173" s="24"/>
      <c r="C173" s="21"/>
      <c r="D173" s="21"/>
      <c r="E173" s="23"/>
    </row>
    <row r="174" spans="1:5" ht="15" customHeight="1">
      <c r="A174" s="21" t="s">
        <v>377</v>
      </c>
      <c r="B174" s="24" t="s">
        <v>151</v>
      </c>
      <c r="C174" s="21">
        <v>63</v>
      </c>
      <c r="D174" s="21">
        <v>26</v>
      </c>
      <c r="E174" s="23">
        <f>C174*0.94*(100-D174)/100</f>
        <v>43.822800000000001</v>
      </c>
    </row>
    <row r="175" spans="1:5" ht="15.75" customHeight="1">
      <c r="A175" s="21"/>
      <c r="B175" s="24"/>
      <c r="C175" s="21"/>
      <c r="D175" s="21"/>
      <c r="E175" s="23"/>
    </row>
    <row r="176" spans="1:5" ht="15" customHeight="1">
      <c r="A176" s="21" t="s">
        <v>152</v>
      </c>
      <c r="B176" s="24" t="s">
        <v>89</v>
      </c>
      <c r="C176" s="21">
        <v>250</v>
      </c>
      <c r="D176" s="21">
        <v>37</v>
      </c>
      <c r="E176" s="23">
        <f>C176*0.93*(100-D176)/100</f>
        <v>146.47499999999999</v>
      </c>
    </row>
    <row r="177" spans="1:5" ht="15.75" customHeight="1">
      <c r="A177" s="21"/>
      <c r="B177" s="24"/>
      <c r="C177" s="21"/>
      <c r="D177" s="21"/>
      <c r="E177" s="23"/>
    </row>
    <row r="178" spans="1:5" ht="28.15" customHeight="1">
      <c r="A178" s="14" t="s">
        <v>153</v>
      </c>
      <c r="B178" s="17" t="s">
        <v>154</v>
      </c>
      <c r="C178" s="14">
        <v>40</v>
      </c>
      <c r="D178" s="14">
        <v>42</v>
      </c>
      <c r="E178" s="16">
        <f>C178*0.93*(100-D178)/100</f>
        <v>21.576000000000004</v>
      </c>
    </row>
    <row r="179" spans="1:5" ht="28.15" customHeight="1">
      <c r="A179" s="14" t="s">
        <v>378</v>
      </c>
      <c r="B179" s="15" t="s">
        <v>348</v>
      </c>
      <c r="C179" s="14">
        <v>630</v>
      </c>
      <c r="D179" s="14">
        <v>66</v>
      </c>
      <c r="E179" s="16">
        <f>C179*0.93*(100-D179)/100</f>
        <v>199.20599999999999</v>
      </c>
    </row>
    <row r="180" spans="1:5" ht="15.75" customHeight="1">
      <c r="A180" s="21" t="s">
        <v>332</v>
      </c>
      <c r="B180" s="24" t="s">
        <v>158</v>
      </c>
      <c r="C180" s="21">
        <v>250</v>
      </c>
      <c r="D180" s="21">
        <v>61</v>
      </c>
      <c r="E180" s="23">
        <f>C180*0.94*(100-D180)/100</f>
        <v>91.65</v>
      </c>
    </row>
    <row r="181" spans="1:5" ht="15.75" customHeight="1">
      <c r="A181" s="21"/>
      <c r="B181" s="24"/>
      <c r="C181" s="21"/>
      <c r="D181" s="21"/>
      <c r="E181" s="23"/>
    </row>
    <row r="182" spans="1:5" ht="15" customHeight="1">
      <c r="A182" s="21" t="s">
        <v>159</v>
      </c>
      <c r="B182" s="24" t="s">
        <v>160</v>
      </c>
      <c r="C182" s="21">
        <v>250</v>
      </c>
      <c r="D182" s="21">
        <v>47</v>
      </c>
      <c r="E182" s="23">
        <f>C182*0.94*(100-D182)/100</f>
        <v>124.55</v>
      </c>
    </row>
    <row r="183" spans="1:5" ht="19.5" customHeight="1">
      <c r="A183" s="21"/>
      <c r="B183" s="24"/>
      <c r="C183" s="21"/>
      <c r="D183" s="21"/>
      <c r="E183" s="23"/>
    </row>
    <row r="184" spans="1:5" ht="15.75" customHeight="1">
      <c r="A184" s="21" t="s">
        <v>379</v>
      </c>
      <c r="B184" s="24" t="s">
        <v>161</v>
      </c>
      <c r="C184" s="21">
        <v>400</v>
      </c>
      <c r="D184" s="21">
        <v>34</v>
      </c>
      <c r="E184" s="23">
        <f>C184*0.94*(100-D184)/100</f>
        <v>248.16</v>
      </c>
    </row>
    <row r="185" spans="1:5" ht="15.75" customHeight="1">
      <c r="A185" s="21"/>
      <c r="B185" s="24"/>
      <c r="C185" s="21"/>
      <c r="D185" s="21"/>
      <c r="E185" s="23"/>
    </row>
    <row r="186" spans="1:5" ht="15.75" customHeight="1">
      <c r="A186" s="21" t="s">
        <v>162</v>
      </c>
      <c r="B186" s="24" t="s">
        <v>163</v>
      </c>
      <c r="C186" s="21">
        <v>630</v>
      </c>
      <c r="D186" s="21">
        <v>32</v>
      </c>
      <c r="E186" s="23">
        <f>C186*0.94*(100-D186)/100</f>
        <v>402.69599999999997</v>
      </c>
    </row>
    <row r="187" spans="1:5" ht="15.75" customHeight="1">
      <c r="A187" s="21"/>
      <c r="B187" s="24"/>
      <c r="C187" s="21"/>
      <c r="D187" s="21"/>
      <c r="E187" s="23"/>
    </row>
    <row r="188" spans="1:5" s="4" customFormat="1" ht="15.75" customHeight="1">
      <c r="A188" s="21" t="s">
        <v>164</v>
      </c>
      <c r="B188" s="24" t="s">
        <v>165</v>
      </c>
      <c r="C188" s="21">
        <v>250</v>
      </c>
      <c r="D188" s="21">
        <v>32</v>
      </c>
      <c r="E188" s="23">
        <f>C188*0.94*(100-D188)/100</f>
        <v>159.80000000000001</v>
      </c>
    </row>
    <row r="189" spans="1:5" ht="15.75" customHeight="1">
      <c r="A189" s="21"/>
      <c r="B189" s="24"/>
      <c r="C189" s="21"/>
      <c r="D189" s="21"/>
      <c r="E189" s="23"/>
    </row>
    <row r="190" spans="1:5" ht="15.75" customHeight="1">
      <c r="A190" s="21" t="s">
        <v>333</v>
      </c>
      <c r="B190" s="24" t="s">
        <v>166</v>
      </c>
      <c r="C190" s="21">
        <v>250</v>
      </c>
      <c r="D190" s="21">
        <v>36</v>
      </c>
      <c r="E190" s="23">
        <f>C190*0.94*(100-D190)/100</f>
        <v>150.4</v>
      </c>
    </row>
    <row r="191" spans="1:5" ht="15.75" customHeight="1">
      <c r="A191" s="21"/>
      <c r="B191" s="24"/>
      <c r="C191" s="21"/>
      <c r="D191" s="21"/>
      <c r="E191" s="23"/>
    </row>
    <row r="192" spans="1:5" ht="34.5" customHeight="1">
      <c r="A192" s="11" t="s">
        <v>167</v>
      </c>
      <c r="B192" s="17" t="s">
        <v>168</v>
      </c>
      <c r="C192" s="14">
        <v>160</v>
      </c>
      <c r="D192" s="11">
        <v>26</v>
      </c>
      <c r="E192" s="16">
        <f>C192*0.93*(100-D192)/100</f>
        <v>110.11200000000001</v>
      </c>
    </row>
    <row r="193" spans="1:5" s="3" customFormat="1" ht="32.25" customHeight="1">
      <c r="A193" s="14" t="s">
        <v>169</v>
      </c>
      <c r="B193" s="17" t="s">
        <v>168</v>
      </c>
      <c r="C193" s="14">
        <v>160</v>
      </c>
      <c r="D193" s="14">
        <v>9</v>
      </c>
      <c r="E193" s="16">
        <f>C193*0.94*(100-D193)/100</f>
        <v>136.86399999999998</v>
      </c>
    </row>
    <row r="194" spans="1:5" ht="15" customHeight="1">
      <c r="A194" s="21" t="s">
        <v>170</v>
      </c>
      <c r="B194" s="24" t="s">
        <v>171</v>
      </c>
      <c r="C194" s="21">
        <v>160</v>
      </c>
      <c r="D194" s="21">
        <v>78</v>
      </c>
      <c r="E194" s="23">
        <f>C194*0.94*(100-D194)/100</f>
        <v>33.087999999999994</v>
      </c>
    </row>
    <row r="195" spans="1:5" ht="15.75" customHeight="1">
      <c r="A195" s="21"/>
      <c r="B195" s="24"/>
      <c r="C195" s="21"/>
      <c r="D195" s="21"/>
      <c r="E195" s="23"/>
    </row>
    <row r="196" spans="1:5" ht="15" customHeight="1">
      <c r="A196" s="21" t="s">
        <v>172</v>
      </c>
      <c r="B196" s="24" t="s">
        <v>173</v>
      </c>
      <c r="C196" s="21">
        <v>250</v>
      </c>
      <c r="D196" s="21">
        <v>72</v>
      </c>
      <c r="E196" s="23">
        <f>C196*0.94*(100-D196)/100</f>
        <v>65.8</v>
      </c>
    </row>
    <row r="197" spans="1:5" ht="20.25" customHeight="1">
      <c r="A197" s="21"/>
      <c r="B197" s="24"/>
      <c r="C197" s="21"/>
      <c r="D197" s="21"/>
      <c r="E197" s="23"/>
    </row>
    <row r="198" spans="1:5" ht="15" customHeight="1">
      <c r="A198" s="21" t="s">
        <v>174</v>
      </c>
      <c r="B198" s="24" t="s">
        <v>175</v>
      </c>
      <c r="C198" s="21">
        <v>160</v>
      </c>
      <c r="D198" s="21">
        <v>58</v>
      </c>
      <c r="E198" s="23">
        <f>C198*0.94*(100-D198)/100</f>
        <v>63.167999999999992</v>
      </c>
    </row>
    <row r="199" spans="1:5" ht="15.75" customHeight="1">
      <c r="A199" s="21"/>
      <c r="B199" s="24"/>
      <c r="C199" s="21"/>
      <c r="D199" s="21"/>
      <c r="E199" s="23"/>
    </row>
    <row r="200" spans="1:5" ht="15" customHeight="1">
      <c r="A200" s="21" t="s">
        <v>176</v>
      </c>
      <c r="B200" s="24" t="s">
        <v>175</v>
      </c>
      <c r="C200" s="21">
        <v>160</v>
      </c>
      <c r="D200" s="21">
        <v>60</v>
      </c>
      <c r="E200" s="23">
        <f>C200*0.94*(100-D200)/100</f>
        <v>60.159999999999989</v>
      </c>
    </row>
    <row r="201" spans="1:5" ht="15.75" customHeight="1">
      <c r="A201" s="21"/>
      <c r="B201" s="24"/>
      <c r="C201" s="21"/>
      <c r="D201" s="21"/>
      <c r="E201" s="23"/>
    </row>
    <row r="202" spans="1:5" ht="15" customHeight="1">
      <c r="A202" s="21" t="s">
        <v>177</v>
      </c>
      <c r="B202" s="24" t="s">
        <v>178</v>
      </c>
      <c r="C202" s="21">
        <v>180</v>
      </c>
      <c r="D202" s="21">
        <v>66</v>
      </c>
      <c r="E202" s="23">
        <f>C202*0.94*(100-D202)/100</f>
        <v>57.527999999999992</v>
      </c>
    </row>
    <row r="203" spans="1:5" ht="21.75" customHeight="1">
      <c r="A203" s="21"/>
      <c r="B203" s="24"/>
      <c r="C203" s="21"/>
      <c r="D203" s="21"/>
      <c r="E203" s="23"/>
    </row>
    <row r="204" spans="1:5" ht="15" customHeight="1">
      <c r="A204" s="21" t="s">
        <v>179</v>
      </c>
      <c r="B204" s="24" t="s">
        <v>180</v>
      </c>
      <c r="C204" s="21">
        <v>250</v>
      </c>
      <c r="D204" s="21">
        <v>65</v>
      </c>
      <c r="E204" s="23">
        <f>C204*0.94*(100-D204)/100</f>
        <v>82.25</v>
      </c>
    </row>
    <row r="205" spans="1:5" ht="18" customHeight="1">
      <c r="A205" s="21"/>
      <c r="B205" s="24"/>
      <c r="C205" s="21"/>
      <c r="D205" s="21"/>
      <c r="E205" s="23"/>
    </row>
    <row r="206" spans="1:5" ht="15" customHeight="1">
      <c r="A206" s="21" t="s">
        <v>181</v>
      </c>
      <c r="B206" s="24" t="s">
        <v>182</v>
      </c>
      <c r="C206" s="21">
        <v>250</v>
      </c>
      <c r="D206" s="21">
        <v>73</v>
      </c>
      <c r="E206" s="23">
        <f>C206*0.94*(100-D206)/100</f>
        <v>63.45</v>
      </c>
    </row>
    <row r="207" spans="1:5" ht="21" customHeight="1">
      <c r="A207" s="21"/>
      <c r="B207" s="24"/>
      <c r="C207" s="21"/>
      <c r="D207" s="21"/>
      <c r="E207" s="23"/>
    </row>
    <row r="208" spans="1:5" ht="15" customHeight="1">
      <c r="A208" s="21" t="s">
        <v>183</v>
      </c>
      <c r="B208" s="24" t="s">
        <v>184</v>
      </c>
      <c r="C208" s="21">
        <v>400</v>
      </c>
      <c r="D208" s="21">
        <v>67</v>
      </c>
      <c r="E208" s="23">
        <f>C208*0.94*(100-D208)/100</f>
        <v>124.08</v>
      </c>
    </row>
    <row r="209" spans="1:5" ht="15.75" customHeight="1">
      <c r="A209" s="21"/>
      <c r="B209" s="24"/>
      <c r="C209" s="21"/>
      <c r="D209" s="21"/>
      <c r="E209" s="23"/>
    </row>
    <row r="210" spans="1:5" ht="15" customHeight="1">
      <c r="A210" s="21" t="s">
        <v>185</v>
      </c>
      <c r="B210" s="24" t="s">
        <v>186</v>
      </c>
      <c r="C210" s="21">
        <v>250</v>
      </c>
      <c r="D210" s="21">
        <v>53</v>
      </c>
      <c r="E210" s="23">
        <f>C210*0.94*(100-D210)/100</f>
        <v>110.45</v>
      </c>
    </row>
    <row r="211" spans="1:5" ht="27.75" customHeight="1">
      <c r="A211" s="21"/>
      <c r="B211" s="24"/>
      <c r="C211" s="21"/>
      <c r="D211" s="21"/>
      <c r="E211" s="23"/>
    </row>
    <row r="212" spans="1:5" s="3" customFormat="1" ht="35.25" customHeight="1">
      <c r="A212" s="14" t="s">
        <v>187</v>
      </c>
      <c r="B212" s="17" t="s">
        <v>188</v>
      </c>
      <c r="C212" s="14">
        <v>250</v>
      </c>
      <c r="D212" s="14">
        <v>58</v>
      </c>
      <c r="E212" s="16">
        <f>C212*0.94*(100-D212)/100</f>
        <v>98.7</v>
      </c>
    </row>
    <row r="213" spans="1:5" ht="15" customHeight="1">
      <c r="A213" s="21" t="s">
        <v>189</v>
      </c>
      <c r="B213" s="24" t="s">
        <v>190</v>
      </c>
      <c r="C213" s="21">
        <v>400</v>
      </c>
      <c r="D213" s="21">
        <v>26</v>
      </c>
      <c r="E213" s="23">
        <f>C213*0.94*(100-D213)/100</f>
        <v>278.24</v>
      </c>
    </row>
    <row r="214" spans="1:5" ht="15.75" customHeight="1">
      <c r="A214" s="21"/>
      <c r="B214" s="24"/>
      <c r="C214" s="21"/>
      <c r="D214" s="21"/>
      <c r="E214" s="23"/>
    </row>
    <row r="215" spans="1:5" ht="15" customHeight="1">
      <c r="A215" s="21" t="s">
        <v>191</v>
      </c>
      <c r="B215" s="24" t="s">
        <v>192</v>
      </c>
      <c r="C215" s="21">
        <v>160</v>
      </c>
      <c r="D215" s="21">
        <v>48</v>
      </c>
      <c r="E215" s="23">
        <f>C215*0.94*(100-D215)/100</f>
        <v>78.207999999999998</v>
      </c>
    </row>
    <row r="216" spans="1:5" ht="15.75" customHeight="1">
      <c r="A216" s="21"/>
      <c r="B216" s="24"/>
      <c r="C216" s="21"/>
      <c r="D216" s="21"/>
      <c r="E216" s="23"/>
    </row>
    <row r="217" spans="1:5" ht="15" customHeight="1">
      <c r="A217" s="21" t="s">
        <v>193</v>
      </c>
      <c r="B217" s="24" t="s">
        <v>194</v>
      </c>
      <c r="C217" s="21">
        <v>160</v>
      </c>
      <c r="D217" s="21">
        <v>48</v>
      </c>
      <c r="E217" s="23">
        <f>C217*0.94*(100-D217)/100</f>
        <v>78.207999999999998</v>
      </c>
    </row>
    <row r="218" spans="1:5" ht="15.75" customHeight="1">
      <c r="A218" s="21"/>
      <c r="B218" s="24"/>
      <c r="C218" s="21"/>
      <c r="D218" s="21"/>
      <c r="E218" s="23"/>
    </row>
    <row r="219" spans="1:5" ht="15" customHeight="1">
      <c r="A219" s="21" t="s">
        <v>195</v>
      </c>
      <c r="B219" s="24" t="s">
        <v>196</v>
      </c>
      <c r="C219" s="21">
        <v>250</v>
      </c>
      <c r="D219" s="21">
        <v>1</v>
      </c>
      <c r="E219" s="23">
        <f>C219*0.94*(100-D219)/100</f>
        <v>232.65</v>
      </c>
    </row>
    <row r="220" spans="1:5" ht="15.75" customHeight="1">
      <c r="A220" s="21"/>
      <c r="B220" s="24"/>
      <c r="C220" s="21"/>
      <c r="D220" s="21"/>
      <c r="E220" s="23"/>
    </row>
    <row r="221" spans="1:5" ht="15.75" customHeight="1">
      <c r="A221" s="21" t="s">
        <v>197</v>
      </c>
      <c r="B221" s="24" t="s">
        <v>198</v>
      </c>
      <c r="C221" s="21">
        <v>630</v>
      </c>
      <c r="D221" s="21">
        <v>18</v>
      </c>
      <c r="E221" s="23">
        <f>C221*0.94*(100-D221)/100</f>
        <v>485.60399999999993</v>
      </c>
    </row>
    <row r="222" spans="1:5" ht="15.75" customHeight="1">
      <c r="A222" s="21"/>
      <c r="B222" s="24"/>
      <c r="C222" s="21"/>
      <c r="D222" s="21"/>
      <c r="E222" s="23"/>
    </row>
    <row r="223" spans="1:5" ht="15" customHeight="1">
      <c r="A223" s="21" t="s">
        <v>199</v>
      </c>
      <c r="B223" s="24" t="s">
        <v>200</v>
      </c>
      <c r="C223" s="21">
        <v>250</v>
      </c>
      <c r="D223" s="21">
        <v>22</v>
      </c>
      <c r="E223" s="23">
        <f>C223*0.94*(100-D223)/100</f>
        <v>183.3</v>
      </c>
    </row>
    <row r="224" spans="1:5" ht="15.75" customHeight="1">
      <c r="A224" s="21"/>
      <c r="B224" s="24"/>
      <c r="C224" s="21"/>
      <c r="D224" s="21"/>
      <c r="E224" s="23"/>
    </row>
    <row r="225" spans="1:5" ht="15.75" customHeight="1">
      <c r="A225" s="21" t="s">
        <v>201</v>
      </c>
      <c r="B225" s="24" t="s">
        <v>202</v>
      </c>
      <c r="C225" s="21">
        <v>250</v>
      </c>
      <c r="D225" s="21">
        <v>58</v>
      </c>
      <c r="E225" s="23">
        <f>C225*0.94*(100-D225)/100</f>
        <v>98.7</v>
      </c>
    </row>
    <row r="226" spans="1:5" ht="15.75" customHeight="1">
      <c r="A226" s="21"/>
      <c r="B226" s="24"/>
      <c r="C226" s="21"/>
      <c r="D226" s="21"/>
      <c r="E226" s="23"/>
    </row>
    <row r="227" spans="1:5" ht="15.75" customHeight="1">
      <c r="A227" s="21" t="s">
        <v>334</v>
      </c>
      <c r="B227" s="24" t="s">
        <v>203</v>
      </c>
      <c r="C227" s="21">
        <v>400</v>
      </c>
      <c r="D227" s="21">
        <v>45</v>
      </c>
      <c r="E227" s="23">
        <f>C227*0.94*(100-D227)/100</f>
        <v>206.8</v>
      </c>
    </row>
    <row r="228" spans="1:5" ht="15.75" customHeight="1">
      <c r="A228" s="21"/>
      <c r="B228" s="24"/>
      <c r="C228" s="21"/>
      <c r="D228" s="21"/>
      <c r="E228" s="23"/>
    </row>
    <row r="229" spans="1:5" ht="15.75" customHeight="1">
      <c r="A229" s="21" t="s">
        <v>380</v>
      </c>
      <c r="B229" s="24" t="s">
        <v>204</v>
      </c>
      <c r="C229" s="21">
        <v>250</v>
      </c>
      <c r="D229" s="21">
        <v>56</v>
      </c>
      <c r="E229" s="23">
        <f>C229*0.94*(100-D229)/100</f>
        <v>103.4</v>
      </c>
    </row>
    <row r="230" spans="1:5" ht="15.75" customHeight="1">
      <c r="A230" s="21"/>
      <c r="B230" s="24"/>
      <c r="C230" s="21"/>
      <c r="D230" s="21"/>
      <c r="E230" s="23"/>
    </row>
    <row r="231" spans="1:5" ht="15.75" customHeight="1">
      <c r="A231" s="21" t="s">
        <v>205</v>
      </c>
      <c r="B231" s="24" t="s">
        <v>206</v>
      </c>
      <c r="C231" s="21">
        <v>400</v>
      </c>
      <c r="D231" s="21">
        <v>29</v>
      </c>
      <c r="E231" s="23">
        <f>C231*0.94*(100-D231)/100</f>
        <v>266.95999999999998</v>
      </c>
    </row>
    <row r="232" spans="1:5" ht="14.25" customHeight="1">
      <c r="A232" s="21"/>
      <c r="B232" s="24"/>
      <c r="C232" s="21"/>
      <c r="D232" s="21"/>
      <c r="E232" s="23"/>
    </row>
    <row r="233" spans="1:5" ht="15" customHeight="1">
      <c r="A233" s="21" t="s">
        <v>207</v>
      </c>
      <c r="B233" s="24" t="s">
        <v>208</v>
      </c>
      <c r="C233" s="21">
        <v>160</v>
      </c>
      <c r="D233" s="21">
        <v>54</v>
      </c>
      <c r="E233" s="23">
        <f>C233*0.94*(100-D233)/100</f>
        <v>69.183999999999983</v>
      </c>
    </row>
    <row r="234" spans="1:5" ht="15.75" customHeight="1">
      <c r="A234" s="21"/>
      <c r="B234" s="24"/>
      <c r="C234" s="21"/>
      <c r="D234" s="21"/>
      <c r="E234" s="23"/>
    </row>
    <row r="235" spans="1:5" ht="15" customHeight="1">
      <c r="A235" s="21" t="s">
        <v>209</v>
      </c>
      <c r="B235" s="24" t="s">
        <v>210</v>
      </c>
      <c r="C235" s="21">
        <v>160</v>
      </c>
      <c r="D235" s="21">
        <v>41</v>
      </c>
      <c r="E235" s="23">
        <f>C235*0.94*(100-D235)/100</f>
        <v>88.73599999999999</v>
      </c>
    </row>
    <row r="236" spans="1:5" ht="24" customHeight="1">
      <c r="A236" s="21"/>
      <c r="B236" s="24"/>
      <c r="C236" s="21"/>
      <c r="D236" s="21"/>
      <c r="E236" s="23"/>
    </row>
    <row r="237" spans="1:5" ht="15" customHeight="1">
      <c r="A237" s="21" t="s">
        <v>211</v>
      </c>
      <c r="B237" s="24" t="s">
        <v>212</v>
      </c>
      <c r="C237" s="21">
        <v>250</v>
      </c>
      <c r="D237" s="21">
        <v>82</v>
      </c>
      <c r="E237" s="23">
        <f>C237*0.94*(100-D237)/100</f>
        <v>42.3</v>
      </c>
    </row>
    <row r="238" spans="1:5" ht="20.25" customHeight="1">
      <c r="A238" s="21"/>
      <c r="B238" s="24"/>
      <c r="C238" s="21"/>
      <c r="D238" s="21"/>
      <c r="E238" s="23"/>
    </row>
    <row r="239" spans="1:5" ht="15" customHeight="1">
      <c r="A239" s="21" t="s">
        <v>213</v>
      </c>
      <c r="B239" s="24" t="s">
        <v>214</v>
      </c>
      <c r="C239" s="21">
        <v>250</v>
      </c>
      <c r="D239" s="21">
        <v>58</v>
      </c>
      <c r="E239" s="23">
        <f>C239*0.94*(100-D239)/100</f>
        <v>98.7</v>
      </c>
    </row>
    <row r="240" spans="1:5" ht="21.75" customHeight="1">
      <c r="A240" s="21"/>
      <c r="B240" s="24"/>
      <c r="C240" s="21"/>
      <c r="D240" s="21"/>
      <c r="E240" s="23"/>
    </row>
    <row r="241" spans="1:13" ht="15" customHeight="1">
      <c r="A241" s="21" t="s">
        <v>215</v>
      </c>
      <c r="B241" s="24" t="s">
        <v>216</v>
      </c>
      <c r="C241" s="21">
        <v>250</v>
      </c>
      <c r="D241" s="21">
        <v>97</v>
      </c>
      <c r="E241" s="23">
        <f>C241*0.94*(100-D241)/100</f>
        <v>7.05</v>
      </c>
    </row>
    <row r="242" spans="1:13" ht="27.75" customHeight="1">
      <c r="A242" s="21"/>
      <c r="B242" s="24"/>
      <c r="C242" s="21"/>
      <c r="D242" s="21"/>
      <c r="E242" s="23"/>
    </row>
    <row r="243" spans="1:13" ht="15" customHeight="1">
      <c r="A243" s="21" t="s">
        <v>217</v>
      </c>
      <c r="B243" s="24" t="s">
        <v>218</v>
      </c>
      <c r="C243" s="21">
        <v>250</v>
      </c>
      <c r="D243" s="21">
        <v>88</v>
      </c>
      <c r="E243" s="23">
        <f>C243*0.94*(100-D243)/100</f>
        <v>28.2</v>
      </c>
    </row>
    <row r="244" spans="1:13" ht="19.5" customHeight="1">
      <c r="A244" s="21"/>
      <c r="B244" s="24"/>
      <c r="C244" s="21"/>
      <c r="D244" s="21"/>
      <c r="E244" s="23"/>
    </row>
    <row r="245" spans="1:13" ht="15" customHeight="1">
      <c r="A245" s="21" t="s">
        <v>219</v>
      </c>
      <c r="B245" s="24" t="s">
        <v>220</v>
      </c>
      <c r="C245" s="21">
        <v>250</v>
      </c>
      <c r="D245" s="21">
        <v>32</v>
      </c>
      <c r="E245" s="23">
        <f>C245*0.94*(100-D245)/100</f>
        <v>159.80000000000001</v>
      </c>
    </row>
    <row r="246" spans="1:13" ht="23.25" customHeight="1">
      <c r="A246" s="21"/>
      <c r="B246" s="24"/>
      <c r="C246" s="21"/>
      <c r="D246" s="21"/>
      <c r="E246" s="23"/>
    </row>
    <row r="247" spans="1:13" ht="15" customHeight="1">
      <c r="A247" s="21" t="s">
        <v>221</v>
      </c>
      <c r="B247" s="24" t="s">
        <v>222</v>
      </c>
      <c r="C247" s="21">
        <v>250</v>
      </c>
      <c r="D247" s="21">
        <v>80</v>
      </c>
      <c r="E247" s="23">
        <f>C247*0.94*(100-D247)/100</f>
        <v>47</v>
      </c>
    </row>
    <row r="248" spans="1:13" ht="21" customHeight="1">
      <c r="A248" s="21"/>
      <c r="B248" s="24"/>
      <c r="C248" s="21"/>
      <c r="D248" s="21"/>
      <c r="E248" s="23"/>
    </row>
    <row r="249" spans="1:13" ht="15" customHeight="1">
      <c r="A249" s="21" t="s">
        <v>223</v>
      </c>
      <c r="B249" s="24" t="s">
        <v>224</v>
      </c>
      <c r="C249" s="21">
        <v>100</v>
      </c>
      <c r="D249" s="21">
        <v>24</v>
      </c>
      <c r="E249" s="23">
        <f>C249*0.94*(100-D249)/100</f>
        <v>71.44</v>
      </c>
    </row>
    <row r="250" spans="1:13" ht="22.5" customHeight="1">
      <c r="A250" s="21"/>
      <c r="B250" s="24"/>
      <c r="C250" s="21"/>
      <c r="D250" s="21"/>
      <c r="E250" s="23"/>
      <c r="I250" s="5"/>
      <c r="J250" s="5"/>
      <c r="K250" s="5"/>
      <c r="L250" s="5"/>
      <c r="M250" s="5"/>
    </row>
    <row r="251" spans="1:13" ht="15" customHeight="1">
      <c r="A251" s="21" t="s">
        <v>225</v>
      </c>
      <c r="B251" s="24" t="s">
        <v>226</v>
      </c>
      <c r="C251" s="21">
        <v>250</v>
      </c>
      <c r="D251" s="21">
        <v>46</v>
      </c>
      <c r="E251" s="23">
        <f>C251*0.94*(100-D251)/100</f>
        <v>126.9</v>
      </c>
      <c r="I251" s="26"/>
      <c r="J251" s="27"/>
      <c r="K251" s="27"/>
      <c r="L251" s="28"/>
      <c r="M251" s="5"/>
    </row>
    <row r="252" spans="1:13" ht="22.5" customHeight="1">
      <c r="A252" s="21"/>
      <c r="B252" s="24"/>
      <c r="C252" s="21"/>
      <c r="D252" s="21"/>
      <c r="E252" s="23"/>
      <c r="I252" s="26"/>
      <c r="J252" s="27"/>
      <c r="K252" s="27"/>
      <c r="L252" s="28"/>
      <c r="M252" s="5"/>
    </row>
    <row r="253" spans="1:13" ht="15" customHeight="1">
      <c r="A253" s="21" t="s">
        <v>227</v>
      </c>
      <c r="B253" s="24" t="s">
        <v>228</v>
      </c>
      <c r="C253" s="21">
        <v>160</v>
      </c>
      <c r="D253" s="21">
        <v>90</v>
      </c>
      <c r="E253" s="23">
        <f>C253*0.94*(100-D253)/100</f>
        <v>15.039999999999997</v>
      </c>
      <c r="I253" s="5"/>
      <c r="J253" s="5"/>
      <c r="K253" s="5"/>
      <c r="L253" s="5"/>
      <c r="M253" s="5"/>
    </row>
    <row r="254" spans="1:13" ht="35.25" customHeight="1">
      <c r="A254" s="21"/>
      <c r="B254" s="24"/>
      <c r="C254" s="21"/>
      <c r="D254" s="21"/>
      <c r="E254" s="23"/>
    </row>
    <row r="255" spans="1:13" ht="15" customHeight="1">
      <c r="A255" s="21" t="s">
        <v>229</v>
      </c>
      <c r="B255" s="24" t="s">
        <v>230</v>
      </c>
      <c r="C255" s="21">
        <v>160</v>
      </c>
      <c r="D255" s="21">
        <v>77</v>
      </c>
      <c r="E255" s="23">
        <f>C255*0.94*(100-D255)/100</f>
        <v>34.591999999999992</v>
      </c>
    </row>
    <row r="256" spans="1:13" ht="22.15" customHeight="1">
      <c r="A256" s="21"/>
      <c r="B256" s="24"/>
      <c r="C256" s="21"/>
      <c r="D256" s="21"/>
      <c r="E256" s="23"/>
    </row>
    <row r="257" spans="1:5" ht="15" customHeight="1">
      <c r="A257" s="21" t="s">
        <v>231</v>
      </c>
      <c r="B257" s="24" t="s">
        <v>232</v>
      </c>
      <c r="C257" s="21">
        <v>100</v>
      </c>
      <c r="D257" s="21">
        <v>93</v>
      </c>
      <c r="E257" s="23">
        <f>C257*0.94*(100-D257)/100</f>
        <v>6.58</v>
      </c>
    </row>
    <row r="258" spans="1:5" ht="15.75" customHeight="1">
      <c r="A258" s="21"/>
      <c r="B258" s="24"/>
      <c r="C258" s="21"/>
      <c r="D258" s="21"/>
      <c r="E258" s="23"/>
    </row>
    <row r="259" spans="1:5" ht="29.25" customHeight="1">
      <c r="A259" s="11" t="s">
        <v>391</v>
      </c>
      <c r="B259" s="12" t="s">
        <v>397</v>
      </c>
      <c r="C259" s="11">
        <v>160</v>
      </c>
      <c r="D259" s="11">
        <v>36</v>
      </c>
      <c r="E259" s="13">
        <f>C259*0.94*(100-D259)/100</f>
        <v>96.255999999999986</v>
      </c>
    </row>
    <row r="260" spans="1:5" ht="15.75" customHeight="1">
      <c r="A260" s="21" t="s">
        <v>233</v>
      </c>
      <c r="B260" s="24" t="s">
        <v>234</v>
      </c>
      <c r="C260" s="21">
        <v>630</v>
      </c>
      <c r="D260" s="21">
        <v>8</v>
      </c>
      <c r="E260" s="23">
        <f>C260*0.94*(100-D260)/100</f>
        <v>544.82399999999996</v>
      </c>
    </row>
    <row r="261" spans="1:5" ht="15.75" customHeight="1">
      <c r="A261" s="21"/>
      <c r="B261" s="24"/>
      <c r="C261" s="21"/>
      <c r="D261" s="21"/>
      <c r="E261" s="23"/>
    </row>
    <row r="262" spans="1:5" ht="26.25" customHeight="1">
      <c r="A262" s="11" t="s">
        <v>392</v>
      </c>
      <c r="B262" s="12" t="s">
        <v>393</v>
      </c>
      <c r="C262" s="11">
        <v>160</v>
      </c>
      <c r="D262" s="11">
        <v>3</v>
      </c>
      <c r="E262" s="13">
        <f t="shared" ref="E262:E268" si="0">C262*0.94*(100-D262)/100</f>
        <v>145.88799999999998</v>
      </c>
    </row>
    <row r="263" spans="1:5" ht="26.25" customHeight="1">
      <c r="A263" s="11" t="s">
        <v>235</v>
      </c>
      <c r="B263" s="12" t="s">
        <v>89</v>
      </c>
      <c r="C263" s="11">
        <v>250</v>
      </c>
      <c r="D263" s="11">
        <v>0</v>
      </c>
      <c r="E263" s="13">
        <f t="shared" si="0"/>
        <v>235</v>
      </c>
    </row>
    <row r="264" spans="1:5" ht="30.75" customHeight="1">
      <c r="A264" s="11" t="s">
        <v>394</v>
      </c>
      <c r="B264" s="12" t="s">
        <v>395</v>
      </c>
      <c r="C264" s="11">
        <v>250</v>
      </c>
      <c r="D264" s="11">
        <v>6</v>
      </c>
      <c r="E264" s="13">
        <f t="shared" si="0"/>
        <v>220.9</v>
      </c>
    </row>
    <row r="265" spans="1:5" ht="30.75" customHeight="1">
      <c r="A265" s="11" t="s">
        <v>335</v>
      </c>
      <c r="B265" s="12" t="s">
        <v>336</v>
      </c>
      <c r="C265" s="11">
        <v>40</v>
      </c>
      <c r="D265" s="11">
        <v>12</v>
      </c>
      <c r="E265" s="13">
        <f t="shared" si="0"/>
        <v>33.087999999999994</v>
      </c>
    </row>
    <row r="266" spans="1:5" ht="30.75" customHeight="1">
      <c r="A266" s="11" t="s">
        <v>387</v>
      </c>
      <c r="B266" s="12" t="s">
        <v>388</v>
      </c>
      <c r="C266" s="11">
        <v>160</v>
      </c>
      <c r="D266" s="11">
        <v>36</v>
      </c>
      <c r="E266" s="13">
        <f t="shared" si="0"/>
        <v>96.255999999999986</v>
      </c>
    </row>
    <row r="267" spans="1:5" ht="30.75" customHeight="1">
      <c r="A267" s="11" t="s">
        <v>389</v>
      </c>
      <c r="B267" s="12" t="s">
        <v>390</v>
      </c>
      <c r="C267" s="11">
        <v>250</v>
      </c>
      <c r="D267" s="11">
        <v>6</v>
      </c>
      <c r="E267" s="13">
        <f t="shared" si="0"/>
        <v>220.9</v>
      </c>
    </row>
    <row r="268" spans="1:5" ht="15" customHeight="1">
      <c r="A268" s="21" t="s">
        <v>236</v>
      </c>
      <c r="B268" s="24" t="s">
        <v>237</v>
      </c>
      <c r="C268" s="21">
        <v>100</v>
      </c>
      <c r="D268" s="21">
        <v>60</v>
      </c>
      <c r="E268" s="23">
        <f t="shared" si="0"/>
        <v>37.6</v>
      </c>
    </row>
    <row r="269" spans="1:5" ht="15.75" customHeight="1">
      <c r="A269" s="21"/>
      <c r="B269" s="24"/>
      <c r="C269" s="21"/>
      <c r="D269" s="21"/>
      <c r="E269" s="23"/>
    </row>
    <row r="270" spans="1:5" ht="15" customHeight="1">
      <c r="A270" s="21" t="s">
        <v>238</v>
      </c>
      <c r="B270" s="24" t="s">
        <v>239</v>
      </c>
      <c r="C270" s="21">
        <v>250</v>
      </c>
      <c r="D270" s="21">
        <v>54</v>
      </c>
      <c r="E270" s="23">
        <f>C270*0.94*(100-D270)/100</f>
        <v>108.1</v>
      </c>
    </row>
    <row r="271" spans="1:5" ht="32.25" customHeight="1">
      <c r="A271" s="21"/>
      <c r="B271" s="24"/>
      <c r="C271" s="21"/>
      <c r="D271" s="21"/>
      <c r="E271" s="23"/>
    </row>
    <row r="272" spans="1:5" ht="15" customHeight="1">
      <c r="A272" s="21" t="s">
        <v>240</v>
      </c>
      <c r="B272" s="24" t="s">
        <v>241</v>
      </c>
      <c r="C272" s="21">
        <v>250</v>
      </c>
      <c r="D272" s="21">
        <v>58</v>
      </c>
      <c r="E272" s="23">
        <f>C272*0.94*(100-D272)/100</f>
        <v>98.7</v>
      </c>
    </row>
    <row r="273" spans="1:5" ht="24.75" customHeight="1">
      <c r="A273" s="21"/>
      <c r="B273" s="24"/>
      <c r="C273" s="21"/>
      <c r="D273" s="21"/>
      <c r="E273" s="23"/>
    </row>
    <row r="274" spans="1:5" ht="15" customHeight="1">
      <c r="A274" s="21" t="s">
        <v>242</v>
      </c>
      <c r="B274" s="24" t="s">
        <v>243</v>
      </c>
      <c r="C274" s="21">
        <v>63</v>
      </c>
      <c r="D274" s="21">
        <v>76</v>
      </c>
      <c r="E274" s="23">
        <f>C274*0.94*(100-D274)/100</f>
        <v>14.2128</v>
      </c>
    </row>
    <row r="275" spans="1:5" ht="20.25" customHeight="1">
      <c r="A275" s="21"/>
      <c r="B275" s="24"/>
      <c r="C275" s="21"/>
      <c r="D275" s="21"/>
      <c r="E275" s="23"/>
    </row>
    <row r="276" spans="1:5" ht="15" customHeight="1">
      <c r="A276" s="21" t="s">
        <v>244</v>
      </c>
      <c r="B276" s="24" t="s">
        <v>245</v>
      </c>
      <c r="C276" s="21">
        <v>160</v>
      </c>
      <c r="D276" s="21">
        <v>20</v>
      </c>
      <c r="E276" s="23">
        <f>C276*0.94*(100-D276)/100</f>
        <v>120.31999999999998</v>
      </c>
    </row>
    <row r="277" spans="1:5" ht="20.25" customHeight="1">
      <c r="A277" s="21"/>
      <c r="B277" s="24"/>
      <c r="C277" s="21"/>
      <c r="D277" s="21"/>
      <c r="E277" s="23"/>
    </row>
    <row r="278" spans="1:5" ht="36" customHeight="1">
      <c r="A278" s="11" t="s">
        <v>337</v>
      </c>
      <c r="B278" s="18" t="s">
        <v>399</v>
      </c>
      <c r="C278" s="11">
        <v>63</v>
      </c>
      <c r="D278" s="11">
        <v>53</v>
      </c>
      <c r="E278" s="13">
        <f>C278*0.94*(100-D278)/100</f>
        <v>27.833400000000001</v>
      </c>
    </row>
    <row r="279" spans="1:5" ht="36" customHeight="1">
      <c r="A279" s="11" t="s">
        <v>398</v>
      </c>
      <c r="B279" s="18" t="s">
        <v>400</v>
      </c>
      <c r="C279" s="11">
        <v>160</v>
      </c>
      <c r="D279" s="11">
        <v>20</v>
      </c>
      <c r="E279" s="13">
        <f>C279*0.94*(100-D279)/100</f>
        <v>120.31999999999998</v>
      </c>
    </row>
    <row r="280" spans="1:5" ht="15" customHeight="1">
      <c r="A280" s="21" t="s">
        <v>246</v>
      </c>
      <c r="B280" s="24" t="s">
        <v>354</v>
      </c>
      <c r="C280" s="21">
        <v>400</v>
      </c>
      <c r="D280" s="21">
        <v>23</v>
      </c>
      <c r="E280" s="23">
        <f>C280*0.94*(100-D280)/100</f>
        <v>289.52</v>
      </c>
    </row>
    <row r="281" spans="1:5" ht="15.75" customHeight="1">
      <c r="A281" s="21"/>
      <c r="B281" s="24"/>
      <c r="C281" s="21"/>
      <c r="D281" s="21"/>
      <c r="E281" s="23"/>
    </row>
    <row r="282" spans="1:5" ht="15" customHeight="1">
      <c r="A282" s="21" t="s">
        <v>248</v>
      </c>
      <c r="B282" s="24" t="s">
        <v>355</v>
      </c>
      <c r="C282" s="21">
        <v>250</v>
      </c>
      <c r="D282" s="21">
        <v>30</v>
      </c>
      <c r="E282" s="23">
        <f>C282*0.94*(100-D282)/100</f>
        <v>164.5</v>
      </c>
    </row>
    <row r="283" spans="1:5" ht="15.75" customHeight="1">
      <c r="A283" s="21"/>
      <c r="B283" s="24"/>
      <c r="C283" s="21"/>
      <c r="D283" s="21"/>
      <c r="E283" s="23"/>
    </row>
    <row r="284" spans="1:5" ht="15.75" customHeight="1">
      <c r="A284" s="21" t="s">
        <v>249</v>
      </c>
      <c r="B284" s="24" t="s">
        <v>356</v>
      </c>
      <c r="C284" s="21">
        <v>250</v>
      </c>
      <c r="D284" s="21">
        <v>12</v>
      </c>
      <c r="E284" s="23">
        <f>C284*0.94*(100-D284)/100</f>
        <v>206.8</v>
      </c>
    </row>
    <row r="285" spans="1:5" ht="15.75" customHeight="1">
      <c r="A285" s="21"/>
      <c r="B285" s="24"/>
      <c r="C285" s="21"/>
      <c r="D285" s="21"/>
      <c r="E285" s="23"/>
    </row>
    <row r="286" spans="1:5" ht="15.75" customHeight="1">
      <c r="A286" s="21" t="s">
        <v>250</v>
      </c>
      <c r="B286" s="24" t="s">
        <v>356</v>
      </c>
      <c r="C286" s="21">
        <v>100</v>
      </c>
      <c r="D286" s="21">
        <v>10</v>
      </c>
      <c r="E286" s="23">
        <f>C286*0.94*(100-D286)/100</f>
        <v>84.6</v>
      </c>
    </row>
    <row r="287" spans="1:5" ht="15.75" customHeight="1">
      <c r="A287" s="21"/>
      <c r="B287" s="24"/>
      <c r="C287" s="21"/>
      <c r="D287" s="21"/>
      <c r="E287" s="23"/>
    </row>
    <row r="288" spans="1:5" ht="15" customHeight="1">
      <c r="A288" s="21" t="s">
        <v>251</v>
      </c>
      <c r="B288" s="24" t="s">
        <v>357</v>
      </c>
      <c r="C288" s="21">
        <v>250</v>
      </c>
      <c r="D288" s="21">
        <v>21</v>
      </c>
      <c r="E288" s="23">
        <f>C288*0.94*(100-D288)/100</f>
        <v>185.65</v>
      </c>
    </row>
    <row r="289" spans="1:5" ht="15.75" customHeight="1">
      <c r="A289" s="21"/>
      <c r="B289" s="24"/>
      <c r="C289" s="21"/>
      <c r="D289" s="21"/>
      <c r="E289" s="23"/>
    </row>
    <row r="290" spans="1:5" ht="15" customHeight="1">
      <c r="A290" s="21" t="s">
        <v>252</v>
      </c>
      <c r="B290" s="24" t="s">
        <v>358</v>
      </c>
      <c r="C290" s="21">
        <v>250</v>
      </c>
      <c r="D290" s="21">
        <v>44</v>
      </c>
      <c r="E290" s="23">
        <f>C290*0.94*(100-D290)/100</f>
        <v>131.6</v>
      </c>
    </row>
    <row r="291" spans="1:5" ht="15.75" customHeight="1">
      <c r="A291" s="21"/>
      <c r="B291" s="24"/>
      <c r="C291" s="21"/>
      <c r="D291" s="21"/>
      <c r="E291" s="23"/>
    </row>
    <row r="292" spans="1:5" ht="15" customHeight="1">
      <c r="A292" s="21" t="s">
        <v>253</v>
      </c>
      <c r="B292" s="24" t="s">
        <v>355</v>
      </c>
      <c r="C292" s="21">
        <v>40</v>
      </c>
      <c r="D292" s="21">
        <v>71</v>
      </c>
      <c r="E292" s="23">
        <f>C292*0.94*(100-D292)/100</f>
        <v>10.903999999999998</v>
      </c>
    </row>
    <row r="293" spans="1:5" ht="15.75" customHeight="1">
      <c r="A293" s="21"/>
      <c r="B293" s="24"/>
      <c r="C293" s="21"/>
      <c r="D293" s="21"/>
      <c r="E293" s="23"/>
    </row>
    <row r="294" spans="1:5" ht="15" customHeight="1">
      <c r="A294" s="21" t="s">
        <v>254</v>
      </c>
      <c r="B294" s="24" t="s">
        <v>358</v>
      </c>
      <c r="C294" s="21">
        <v>250</v>
      </c>
      <c r="D294" s="21">
        <v>35</v>
      </c>
      <c r="E294" s="23">
        <f>C294*0.94*(100-D294)/100</f>
        <v>152.75</v>
      </c>
    </row>
    <row r="295" spans="1:5" ht="15.75" customHeight="1">
      <c r="A295" s="21"/>
      <c r="B295" s="24"/>
      <c r="C295" s="21"/>
      <c r="D295" s="21"/>
      <c r="E295" s="23"/>
    </row>
    <row r="296" spans="1:5" ht="15" customHeight="1">
      <c r="A296" s="21" t="s">
        <v>255</v>
      </c>
      <c r="B296" s="24" t="s">
        <v>358</v>
      </c>
      <c r="C296" s="21">
        <v>100</v>
      </c>
      <c r="D296" s="21">
        <v>71</v>
      </c>
      <c r="E296" s="23">
        <f>C296*0.94*(100-D296)/100</f>
        <v>27.26</v>
      </c>
    </row>
    <row r="297" spans="1:5" ht="15.75" customHeight="1">
      <c r="A297" s="21"/>
      <c r="B297" s="24"/>
      <c r="C297" s="21"/>
      <c r="D297" s="21"/>
      <c r="E297" s="23"/>
    </row>
    <row r="298" spans="1:5" ht="15" customHeight="1">
      <c r="A298" s="21" t="s">
        <v>256</v>
      </c>
      <c r="B298" s="24" t="s">
        <v>359</v>
      </c>
      <c r="C298" s="21">
        <v>63</v>
      </c>
      <c r="D298" s="21">
        <v>70</v>
      </c>
      <c r="E298" s="23">
        <f>C298*0.94*(100-D298)/100</f>
        <v>17.765999999999998</v>
      </c>
    </row>
    <row r="299" spans="1:5" ht="15.75" customHeight="1">
      <c r="A299" s="21"/>
      <c r="B299" s="24"/>
      <c r="C299" s="21"/>
      <c r="D299" s="21"/>
      <c r="E299" s="23"/>
    </row>
    <row r="300" spans="1:5" ht="15" customHeight="1">
      <c r="A300" s="21" t="s">
        <v>257</v>
      </c>
      <c r="B300" s="24" t="s">
        <v>360</v>
      </c>
      <c r="C300" s="21">
        <v>100</v>
      </c>
      <c r="D300" s="21">
        <v>28</v>
      </c>
      <c r="E300" s="23">
        <f>C300*0.94*(100-D300)/100</f>
        <v>67.680000000000007</v>
      </c>
    </row>
    <row r="301" spans="1:5" ht="15.75" customHeight="1">
      <c r="A301" s="21"/>
      <c r="B301" s="24"/>
      <c r="C301" s="21"/>
      <c r="D301" s="21"/>
      <c r="E301" s="23"/>
    </row>
    <row r="302" spans="1:5" ht="15" customHeight="1">
      <c r="A302" s="21" t="s">
        <v>258</v>
      </c>
      <c r="B302" s="24" t="s">
        <v>361</v>
      </c>
      <c r="C302" s="21">
        <v>250</v>
      </c>
      <c r="D302" s="21">
        <v>21</v>
      </c>
      <c r="E302" s="23">
        <f>C302*0.94*(100-D302)/100</f>
        <v>185.65</v>
      </c>
    </row>
    <row r="303" spans="1:5" ht="15.75" customHeight="1">
      <c r="A303" s="21"/>
      <c r="B303" s="24"/>
      <c r="C303" s="21"/>
      <c r="D303" s="21"/>
      <c r="E303" s="23"/>
    </row>
    <row r="304" spans="1:5" ht="15" customHeight="1">
      <c r="A304" s="21" t="s">
        <v>259</v>
      </c>
      <c r="B304" s="24" t="s">
        <v>362</v>
      </c>
      <c r="C304" s="21">
        <v>160</v>
      </c>
      <c r="D304" s="21">
        <v>31</v>
      </c>
      <c r="E304" s="23">
        <f>C304*0.94*(100-D304)/100</f>
        <v>103.77599999999998</v>
      </c>
    </row>
    <row r="305" spans="1:5" ht="15.75" customHeight="1">
      <c r="A305" s="21"/>
      <c r="B305" s="24"/>
      <c r="C305" s="21"/>
      <c r="D305" s="21"/>
      <c r="E305" s="23"/>
    </row>
    <row r="306" spans="1:5" ht="15" customHeight="1">
      <c r="A306" s="21" t="s">
        <v>260</v>
      </c>
      <c r="B306" s="24" t="s">
        <v>247</v>
      </c>
      <c r="C306" s="21">
        <v>100</v>
      </c>
      <c r="D306" s="21">
        <v>40</v>
      </c>
      <c r="E306" s="23">
        <f>C306*0.94*(100-D306)/100</f>
        <v>56.4</v>
      </c>
    </row>
    <row r="307" spans="1:5" ht="15.75" customHeight="1">
      <c r="A307" s="21"/>
      <c r="B307" s="24"/>
      <c r="C307" s="21"/>
      <c r="D307" s="21"/>
      <c r="E307" s="23"/>
    </row>
    <row r="308" spans="1:5" ht="15" customHeight="1">
      <c r="A308" s="21" t="s">
        <v>261</v>
      </c>
      <c r="B308" s="24" t="s">
        <v>363</v>
      </c>
      <c r="C308" s="21">
        <v>25</v>
      </c>
      <c r="D308" s="21">
        <v>61</v>
      </c>
      <c r="E308" s="23">
        <f>C308*0.94*(100-D308)/100</f>
        <v>9.1649999999999991</v>
      </c>
    </row>
    <row r="309" spans="1:5" ht="15.75" customHeight="1">
      <c r="A309" s="21"/>
      <c r="B309" s="24"/>
      <c r="C309" s="21"/>
      <c r="D309" s="21"/>
      <c r="E309" s="23"/>
    </row>
    <row r="310" spans="1:5" ht="15" customHeight="1">
      <c r="A310" s="21" t="s">
        <v>262</v>
      </c>
      <c r="B310" s="24" t="s">
        <v>364</v>
      </c>
      <c r="C310" s="21">
        <v>160</v>
      </c>
      <c r="D310" s="21">
        <v>22</v>
      </c>
      <c r="E310" s="23">
        <f>C310*0.94*(100-D310)/100</f>
        <v>117.31199999999998</v>
      </c>
    </row>
    <row r="311" spans="1:5" ht="15.75" customHeight="1">
      <c r="A311" s="21"/>
      <c r="B311" s="24"/>
      <c r="C311" s="21"/>
      <c r="D311" s="21"/>
      <c r="E311" s="23"/>
    </row>
    <row r="312" spans="1:5" ht="15" customHeight="1">
      <c r="A312" s="21" t="s">
        <v>263</v>
      </c>
      <c r="B312" s="24" t="s">
        <v>365</v>
      </c>
      <c r="C312" s="21">
        <v>100</v>
      </c>
      <c r="D312" s="21">
        <v>30</v>
      </c>
      <c r="E312" s="23">
        <f>C312*0.94*(100-D312)/100</f>
        <v>65.8</v>
      </c>
    </row>
    <row r="313" spans="1:5" ht="15.75" customHeight="1">
      <c r="A313" s="21"/>
      <c r="B313" s="24"/>
      <c r="C313" s="21"/>
      <c r="D313" s="21"/>
      <c r="E313" s="23"/>
    </row>
    <row r="314" spans="1:5" ht="15" customHeight="1">
      <c r="A314" s="21" t="s">
        <v>264</v>
      </c>
      <c r="B314" s="24" t="s">
        <v>366</v>
      </c>
      <c r="C314" s="21">
        <v>160</v>
      </c>
      <c r="D314" s="21">
        <v>22</v>
      </c>
      <c r="E314" s="23">
        <f>C314*0.94*(100-D314)/100</f>
        <v>117.31199999999998</v>
      </c>
    </row>
    <row r="315" spans="1:5" ht="15.75" customHeight="1">
      <c r="A315" s="21"/>
      <c r="B315" s="24"/>
      <c r="C315" s="21"/>
      <c r="D315" s="21"/>
      <c r="E315" s="23"/>
    </row>
    <row r="316" spans="1:5" ht="15" customHeight="1">
      <c r="A316" s="21" t="s">
        <v>265</v>
      </c>
      <c r="B316" s="24" t="s">
        <v>367</v>
      </c>
      <c r="C316" s="21">
        <v>250</v>
      </c>
      <c r="D316" s="21">
        <v>24</v>
      </c>
      <c r="E316" s="23">
        <f>C316*0.94*(100-D316)/100</f>
        <v>178.6</v>
      </c>
    </row>
    <row r="317" spans="1:5" ht="15.75" customHeight="1">
      <c r="A317" s="21"/>
      <c r="B317" s="24"/>
      <c r="C317" s="21"/>
      <c r="D317" s="21"/>
      <c r="E317" s="23"/>
    </row>
    <row r="318" spans="1:5" ht="29.25" customHeight="1">
      <c r="A318" s="19" t="s">
        <v>401</v>
      </c>
      <c r="B318" s="20" t="s">
        <v>402</v>
      </c>
      <c r="C318" s="19">
        <v>100</v>
      </c>
      <c r="D318" s="19">
        <v>4</v>
      </c>
      <c r="E318" s="16">
        <f>C318*0.93*(100-D318)/100</f>
        <v>89.28</v>
      </c>
    </row>
    <row r="319" spans="1:5" ht="29.25" customHeight="1">
      <c r="A319" s="19" t="s">
        <v>309</v>
      </c>
      <c r="B319" s="20" t="s">
        <v>403</v>
      </c>
      <c r="C319" s="19">
        <v>25</v>
      </c>
      <c r="D319" s="19">
        <v>3</v>
      </c>
      <c r="E319" s="16">
        <f t="shared" ref="E319:E320" si="1">C319*0.93*(100-D319)/100</f>
        <v>22.552499999999998</v>
      </c>
    </row>
    <row r="320" spans="1:5" ht="29.25" customHeight="1">
      <c r="A320" s="19" t="s">
        <v>404</v>
      </c>
      <c r="B320" s="20" t="s">
        <v>363</v>
      </c>
      <c r="C320" s="19">
        <v>25</v>
      </c>
      <c r="D320" s="19">
        <v>14</v>
      </c>
      <c r="E320" s="16">
        <f t="shared" si="1"/>
        <v>19.995000000000001</v>
      </c>
    </row>
    <row r="321" spans="1:5" ht="15" customHeight="1">
      <c r="A321" s="21" t="s">
        <v>266</v>
      </c>
      <c r="B321" s="24" t="s">
        <v>407</v>
      </c>
      <c r="C321" s="21">
        <v>250</v>
      </c>
      <c r="D321" s="21">
        <v>26</v>
      </c>
      <c r="E321" s="23">
        <f>C321*0.94*(100-D321)/100</f>
        <v>173.9</v>
      </c>
    </row>
    <row r="322" spans="1:5" ht="15.75" customHeight="1">
      <c r="A322" s="21"/>
      <c r="B322" s="24"/>
      <c r="C322" s="21"/>
      <c r="D322" s="21"/>
      <c r="E322" s="23"/>
    </row>
    <row r="323" spans="1:5" ht="15" customHeight="1">
      <c r="A323" s="21" t="s">
        <v>338</v>
      </c>
      <c r="B323" s="24" t="s">
        <v>408</v>
      </c>
      <c r="C323" s="21">
        <v>250</v>
      </c>
      <c r="D323" s="21">
        <v>44</v>
      </c>
      <c r="E323" s="23">
        <f>C323*0.94*(100-D323)/100</f>
        <v>131.6</v>
      </c>
    </row>
    <row r="324" spans="1:5" ht="15.75" customHeight="1">
      <c r="A324" s="21"/>
      <c r="B324" s="24"/>
      <c r="C324" s="21"/>
      <c r="D324" s="21"/>
      <c r="E324" s="23"/>
    </row>
    <row r="325" spans="1:5" ht="15" customHeight="1">
      <c r="A325" s="21" t="s">
        <v>267</v>
      </c>
      <c r="B325" s="24" t="s">
        <v>408</v>
      </c>
      <c r="C325" s="21">
        <v>250</v>
      </c>
      <c r="D325" s="21">
        <v>42</v>
      </c>
      <c r="E325" s="23">
        <f>C325*0.94*(100-D325)/100</f>
        <v>136.30000000000001</v>
      </c>
    </row>
    <row r="326" spans="1:5" ht="15.75" customHeight="1">
      <c r="A326" s="21"/>
      <c r="B326" s="24"/>
      <c r="C326" s="21"/>
      <c r="D326" s="21"/>
      <c r="E326" s="23"/>
    </row>
    <row r="327" spans="1:5" ht="15" customHeight="1">
      <c r="A327" s="21" t="s">
        <v>268</v>
      </c>
      <c r="B327" s="24" t="s">
        <v>409</v>
      </c>
      <c r="C327" s="21">
        <v>200</v>
      </c>
      <c r="D327" s="21">
        <v>44</v>
      </c>
      <c r="E327" s="23">
        <f>C327*0.94*(100-D327)/100</f>
        <v>105.28</v>
      </c>
    </row>
    <row r="328" spans="1:5" ht="15.75" customHeight="1">
      <c r="A328" s="21"/>
      <c r="B328" s="24"/>
      <c r="C328" s="21"/>
      <c r="D328" s="21"/>
      <c r="E328" s="23"/>
    </row>
    <row r="329" spans="1:5" ht="15" customHeight="1">
      <c r="A329" s="21" t="s">
        <v>269</v>
      </c>
      <c r="B329" s="24" t="s">
        <v>410</v>
      </c>
      <c r="C329" s="21">
        <v>400</v>
      </c>
      <c r="D329" s="21">
        <v>44</v>
      </c>
      <c r="E329" s="23">
        <f>C329*0.94*(100-D329)/100</f>
        <v>210.56</v>
      </c>
    </row>
    <row r="330" spans="1:5" ht="15.75" customHeight="1">
      <c r="A330" s="21"/>
      <c r="B330" s="24"/>
      <c r="C330" s="21"/>
      <c r="D330" s="21"/>
      <c r="E330" s="23"/>
    </row>
    <row r="331" spans="1:5" ht="15" customHeight="1">
      <c r="A331" s="21" t="s">
        <v>339</v>
      </c>
      <c r="B331" s="24" t="s">
        <v>411</v>
      </c>
      <c r="C331" s="21">
        <v>400</v>
      </c>
      <c r="D331" s="21">
        <v>38</v>
      </c>
      <c r="E331" s="23">
        <f>C331*0.94*(100-D331)/100</f>
        <v>233.12</v>
      </c>
    </row>
    <row r="332" spans="1:5" ht="15.75" customHeight="1">
      <c r="A332" s="21"/>
      <c r="B332" s="24"/>
      <c r="C332" s="21"/>
      <c r="D332" s="21"/>
      <c r="E332" s="23"/>
    </row>
    <row r="333" spans="1:5" ht="15" customHeight="1">
      <c r="A333" s="21" t="s">
        <v>340</v>
      </c>
      <c r="B333" s="24" t="s">
        <v>412</v>
      </c>
      <c r="C333" s="21">
        <v>250</v>
      </c>
      <c r="D333" s="21">
        <v>49</v>
      </c>
      <c r="E333" s="23">
        <f>C333*0.94*(100-D333)/100</f>
        <v>119.85</v>
      </c>
    </row>
    <row r="334" spans="1:5" ht="15.75" customHeight="1">
      <c r="A334" s="21"/>
      <c r="B334" s="24"/>
      <c r="C334" s="21"/>
      <c r="D334" s="21"/>
      <c r="E334" s="23"/>
    </row>
    <row r="335" spans="1:5" ht="15" customHeight="1">
      <c r="A335" s="21" t="s">
        <v>341</v>
      </c>
      <c r="B335" s="24" t="s">
        <v>413</v>
      </c>
      <c r="C335" s="21">
        <v>400</v>
      </c>
      <c r="D335" s="21">
        <v>46</v>
      </c>
      <c r="E335" s="23">
        <f>C335*0.94*(100-D335)/100</f>
        <v>203.04</v>
      </c>
    </row>
    <row r="336" spans="1:5" ht="15.75" customHeight="1">
      <c r="A336" s="21"/>
      <c r="B336" s="24"/>
      <c r="C336" s="21"/>
      <c r="D336" s="21"/>
      <c r="E336" s="23"/>
    </row>
    <row r="337" spans="1:5" ht="15" customHeight="1">
      <c r="A337" s="21" t="s">
        <v>270</v>
      </c>
      <c r="B337" s="24" t="s">
        <v>414</v>
      </c>
      <c r="C337" s="21">
        <v>250</v>
      </c>
      <c r="D337" s="21">
        <v>39</v>
      </c>
      <c r="E337" s="23">
        <f>C337*0.94*(100-D337)/100</f>
        <v>143.35</v>
      </c>
    </row>
    <row r="338" spans="1:5" ht="15.75" customHeight="1">
      <c r="A338" s="21"/>
      <c r="B338" s="24"/>
      <c r="C338" s="21"/>
      <c r="D338" s="21"/>
      <c r="E338" s="23"/>
    </row>
    <row r="339" spans="1:5" ht="15" customHeight="1">
      <c r="A339" s="21" t="s">
        <v>271</v>
      </c>
      <c r="B339" s="24" t="s">
        <v>413</v>
      </c>
      <c r="C339" s="21">
        <v>630</v>
      </c>
      <c r="D339" s="21">
        <v>20</v>
      </c>
      <c r="E339" s="23">
        <f>C339*0.94*(100-D339)/100</f>
        <v>473.75999999999993</v>
      </c>
    </row>
    <row r="340" spans="1:5" ht="15.75" customHeight="1">
      <c r="A340" s="21"/>
      <c r="B340" s="24"/>
      <c r="C340" s="21"/>
      <c r="D340" s="21"/>
      <c r="E340" s="23"/>
    </row>
    <row r="341" spans="1:5" ht="15" customHeight="1">
      <c r="A341" s="21" t="s">
        <v>272</v>
      </c>
      <c r="B341" s="24" t="s">
        <v>414</v>
      </c>
      <c r="C341" s="21">
        <v>250</v>
      </c>
      <c r="D341" s="21">
        <v>56</v>
      </c>
      <c r="E341" s="23">
        <f>C341*0.94*(100-D341)/100</f>
        <v>103.4</v>
      </c>
    </row>
    <row r="342" spans="1:5" ht="15.75" customHeight="1">
      <c r="A342" s="21"/>
      <c r="B342" s="24"/>
      <c r="C342" s="21"/>
      <c r="D342" s="21"/>
      <c r="E342" s="23"/>
    </row>
    <row r="343" spans="1:5" ht="15" customHeight="1">
      <c r="A343" s="21" t="s">
        <v>382</v>
      </c>
      <c r="B343" s="24" t="s">
        <v>155</v>
      </c>
      <c r="C343" s="21">
        <v>250</v>
      </c>
      <c r="D343" s="21">
        <v>31</v>
      </c>
      <c r="E343" s="23">
        <f>C343*0.94*(100-D343)/100</f>
        <v>162.15</v>
      </c>
    </row>
    <row r="344" spans="1:5" ht="15.75" customHeight="1">
      <c r="A344" s="21"/>
      <c r="B344" s="24"/>
      <c r="C344" s="21"/>
      <c r="D344" s="21"/>
      <c r="E344" s="23"/>
    </row>
    <row r="345" spans="1:5" ht="28.5" customHeight="1">
      <c r="A345" s="19" t="s">
        <v>383</v>
      </c>
      <c r="B345" s="20" t="s">
        <v>155</v>
      </c>
      <c r="C345" s="19">
        <v>400</v>
      </c>
      <c r="D345" s="19">
        <v>28</v>
      </c>
      <c r="E345" s="16">
        <f>C345*0.93*(100-D345)/100</f>
        <v>267.83999999999997</v>
      </c>
    </row>
    <row r="346" spans="1:5" ht="28.5" customHeight="1">
      <c r="A346" s="19" t="s">
        <v>384</v>
      </c>
      <c r="B346" s="20" t="s">
        <v>155</v>
      </c>
      <c r="C346" s="19">
        <v>400</v>
      </c>
      <c r="D346" s="19">
        <v>32</v>
      </c>
      <c r="E346" s="16">
        <f>C346*0.93*(100-D346)/100</f>
        <v>252.96</v>
      </c>
    </row>
    <row r="347" spans="1:5" ht="15.75" customHeight="1">
      <c r="A347" s="21" t="s">
        <v>405</v>
      </c>
      <c r="B347" s="24" t="s">
        <v>416</v>
      </c>
      <c r="C347" s="21">
        <v>160</v>
      </c>
      <c r="D347" s="21">
        <v>80</v>
      </c>
      <c r="E347" s="23">
        <f>C347*0.94*(100-D347)/100</f>
        <v>30.079999999999995</v>
      </c>
    </row>
    <row r="348" spans="1:5" ht="15.75" customHeight="1">
      <c r="A348" s="21"/>
      <c r="B348" s="24"/>
      <c r="C348" s="21"/>
      <c r="D348" s="21"/>
      <c r="E348" s="23"/>
    </row>
    <row r="349" spans="1:5" ht="15.75" customHeight="1">
      <c r="A349" s="21" t="s">
        <v>273</v>
      </c>
      <c r="B349" s="24" t="s">
        <v>419</v>
      </c>
      <c r="C349" s="21">
        <v>160</v>
      </c>
      <c r="D349" s="21">
        <v>50</v>
      </c>
      <c r="E349" s="23">
        <f>C349*0.94*(100-D349)/100</f>
        <v>75.199999999999989</v>
      </c>
    </row>
    <row r="350" spans="1:5" ht="15.75" customHeight="1">
      <c r="A350" s="21"/>
      <c r="B350" s="24"/>
      <c r="C350" s="21"/>
      <c r="D350" s="21"/>
      <c r="E350" s="23"/>
    </row>
    <row r="351" spans="1:5" ht="15.75" customHeight="1">
      <c r="A351" s="21" t="s">
        <v>274</v>
      </c>
      <c r="B351" s="24" t="s">
        <v>415</v>
      </c>
      <c r="C351" s="21">
        <v>250</v>
      </c>
      <c r="D351" s="21">
        <v>49</v>
      </c>
      <c r="E351" s="23">
        <f>C351*0.94*(100-D351)/100</f>
        <v>119.85</v>
      </c>
    </row>
    <row r="352" spans="1:5" ht="15.75" customHeight="1">
      <c r="A352" s="21"/>
      <c r="B352" s="24"/>
      <c r="C352" s="21"/>
      <c r="D352" s="21"/>
      <c r="E352" s="23"/>
    </row>
    <row r="353" spans="1:5" ht="15.75" customHeight="1">
      <c r="A353" s="21" t="s">
        <v>275</v>
      </c>
      <c r="B353" s="24" t="s">
        <v>417</v>
      </c>
      <c r="C353" s="21">
        <v>630</v>
      </c>
      <c r="D353" s="21">
        <v>6</v>
      </c>
      <c r="E353" s="23">
        <f>C353*0.94*(100-D353)/100</f>
        <v>556.66800000000001</v>
      </c>
    </row>
    <row r="354" spans="1:5" ht="15.75" customHeight="1">
      <c r="A354" s="21"/>
      <c r="B354" s="24"/>
      <c r="C354" s="21"/>
      <c r="D354" s="21"/>
      <c r="E354" s="23"/>
    </row>
    <row r="355" spans="1:5" ht="15.75" customHeight="1">
      <c r="A355" s="21" t="s">
        <v>276</v>
      </c>
      <c r="B355" s="24" t="s">
        <v>418</v>
      </c>
      <c r="C355" s="21">
        <v>400</v>
      </c>
      <c r="D355" s="21">
        <v>27</v>
      </c>
      <c r="E355" s="23">
        <f>C355*0.94*(100-D355)/100</f>
        <v>274.48</v>
      </c>
    </row>
    <row r="356" spans="1:5" ht="15.75" customHeight="1">
      <c r="A356" s="21"/>
      <c r="B356" s="24"/>
      <c r="C356" s="21"/>
      <c r="D356" s="21"/>
      <c r="E356" s="23"/>
    </row>
    <row r="357" spans="1:5" ht="15.75" customHeight="1">
      <c r="A357" s="21" t="s">
        <v>277</v>
      </c>
      <c r="B357" s="24" t="s">
        <v>420</v>
      </c>
      <c r="C357" s="21">
        <v>400</v>
      </c>
      <c r="D357" s="21">
        <v>9</v>
      </c>
      <c r="E357" s="23">
        <f>C357*0.94*(100-D357)/100</f>
        <v>342.16</v>
      </c>
    </row>
    <row r="358" spans="1:5" ht="15.75" customHeight="1">
      <c r="A358" s="21"/>
      <c r="B358" s="24"/>
      <c r="C358" s="21"/>
      <c r="D358" s="21"/>
      <c r="E358" s="23"/>
    </row>
    <row r="359" spans="1:5" ht="32.25" customHeight="1">
      <c r="A359" s="19" t="s">
        <v>156</v>
      </c>
      <c r="B359" s="20" t="s">
        <v>157</v>
      </c>
      <c r="C359" s="19">
        <v>100</v>
      </c>
      <c r="D359" s="19">
        <v>57</v>
      </c>
      <c r="E359" s="16">
        <f>C359*0.93*(100-D359)/100</f>
        <v>39.99</v>
      </c>
    </row>
    <row r="360" spans="1:5" ht="32.25" customHeight="1">
      <c r="A360" s="19" t="s">
        <v>385</v>
      </c>
      <c r="B360" s="20" t="s">
        <v>386</v>
      </c>
      <c r="C360" s="19">
        <v>100</v>
      </c>
      <c r="D360" s="19">
        <v>8</v>
      </c>
      <c r="E360" s="16">
        <f>C360*0.93*(100-D360)/100</f>
        <v>85.56</v>
      </c>
    </row>
    <row r="361" spans="1:5" ht="15.75" customHeight="1">
      <c r="A361" s="21" t="s">
        <v>278</v>
      </c>
      <c r="B361" s="24" t="s">
        <v>279</v>
      </c>
      <c r="C361" s="21">
        <v>400</v>
      </c>
      <c r="D361" s="21">
        <v>23</v>
      </c>
      <c r="E361" s="23">
        <f>C361*0.94*(100-D361)/100</f>
        <v>289.52</v>
      </c>
    </row>
    <row r="362" spans="1:5" ht="15.75" customHeight="1">
      <c r="A362" s="21"/>
      <c r="B362" s="24"/>
      <c r="C362" s="21"/>
      <c r="D362" s="21"/>
      <c r="E362" s="23"/>
    </row>
    <row r="363" spans="1:5" ht="31.5" customHeight="1">
      <c r="A363" s="19" t="s">
        <v>342</v>
      </c>
      <c r="B363" s="20" t="s">
        <v>343</v>
      </c>
      <c r="C363" s="19">
        <v>400</v>
      </c>
      <c r="D363" s="19">
        <v>49</v>
      </c>
      <c r="E363" s="16">
        <f>C363*0.93*(100-D363)/100</f>
        <v>189.72</v>
      </c>
    </row>
    <row r="364" spans="1:5" ht="33" customHeight="1">
      <c r="A364" s="19" t="s">
        <v>344</v>
      </c>
      <c r="B364" s="20" t="s">
        <v>343</v>
      </c>
      <c r="C364" s="19">
        <v>400</v>
      </c>
      <c r="D364" s="19">
        <v>36</v>
      </c>
      <c r="E364" s="16">
        <f>C364*0.93*(100-D364)/100</f>
        <v>238.08</v>
      </c>
    </row>
    <row r="365" spans="1:5" ht="15" customHeight="1">
      <c r="A365" s="21" t="s">
        <v>280</v>
      </c>
      <c r="B365" s="24" t="s">
        <v>281</v>
      </c>
      <c r="C365" s="21">
        <v>160</v>
      </c>
      <c r="D365" s="21">
        <v>3</v>
      </c>
      <c r="E365" s="23">
        <f>C365*0.94*(100-D365)/100</f>
        <v>145.88799999999998</v>
      </c>
    </row>
    <row r="366" spans="1:5" ht="15.75" customHeight="1">
      <c r="A366" s="21"/>
      <c r="B366" s="24"/>
      <c r="C366" s="21"/>
      <c r="D366" s="21"/>
      <c r="E366" s="23"/>
    </row>
    <row r="367" spans="1:5" ht="26.25" customHeight="1">
      <c r="A367" s="11" t="s">
        <v>282</v>
      </c>
      <c r="B367" s="12" t="s">
        <v>283</v>
      </c>
      <c r="C367" s="11">
        <v>180</v>
      </c>
      <c r="D367" s="11">
        <v>27</v>
      </c>
      <c r="E367" s="13">
        <f>C367*0.94*(100-D367)/100</f>
        <v>123.51599999999999</v>
      </c>
    </row>
    <row r="368" spans="1:5" ht="26.25" customHeight="1">
      <c r="A368" s="11" t="s">
        <v>284</v>
      </c>
      <c r="B368" s="12" t="s">
        <v>285</v>
      </c>
      <c r="C368" s="11">
        <v>250</v>
      </c>
      <c r="D368" s="11">
        <v>61</v>
      </c>
      <c r="E368" s="13">
        <f>C368*0.94*(100-D368)/100</f>
        <v>91.65</v>
      </c>
    </row>
    <row r="369" spans="1:8" ht="15" customHeight="1">
      <c r="A369" s="21" t="s">
        <v>286</v>
      </c>
      <c r="B369" s="24" t="s">
        <v>287</v>
      </c>
      <c r="C369" s="21">
        <v>250</v>
      </c>
      <c r="D369" s="21">
        <v>61</v>
      </c>
      <c r="E369" s="23">
        <f>C369*0.94*(100-D369)/100</f>
        <v>91.65</v>
      </c>
    </row>
    <row r="370" spans="1:8" ht="15.75" customHeight="1">
      <c r="A370" s="21"/>
      <c r="B370" s="24"/>
      <c r="C370" s="21"/>
      <c r="D370" s="21"/>
      <c r="E370" s="23"/>
    </row>
    <row r="371" spans="1:8" ht="35.25" customHeight="1">
      <c r="A371" s="11" t="s">
        <v>288</v>
      </c>
      <c r="B371" s="12" t="s">
        <v>289</v>
      </c>
      <c r="C371" s="11">
        <v>160</v>
      </c>
      <c r="D371" s="11">
        <v>68</v>
      </c>
      <c r="E371" s="13">
        <f>C371*0.94*(100-D371)/100</f>
        <v>48.127999999999993</v>
      </c>
    </row>
    <row r="372" spans="1:8" ht="15" customHeight="1">
      <c r="A372" s="21" t="s">
        <v>290</v>
      </c>
      <c r="B372" s="24" t="s">
        <v>291</v>
      </c>
      <c r="C372" s="21">
        <v>250</v>
      </c>
      <c r="D372" s="21">
        <v>40</v>
      </c>
      <c r="E372" s="23">
        <f>C372*0.94*(100-D372)/100</f>
        <v>141</v>
      </c>
    </row>
    <row r="373" spans="1:8" ht="15.75" customHeight="1">
      <c r="A373" s="21"/>
      <c r="B373" s="24"/>
      <c r="C373" s="21"/>
      <c r="D373" s="21"/>
      <c r="E373" s="23"/>
    </row>
    <row r="374" spans="1:8" ht="29.25" customHeight="1">
      <c r="A374" s="11" t="s">
        <v>292</v>
      </c>
      <c r="B374" s="12" t="s">
        <v>293</v>
      </c>
      <c r="C374" s="11">
        <v>160</v>
      </c>
      <c r="D374" s="11">
        <v>35</v>
      </c>
      <c r="E374" s="13">
        <f>C374*0.94*(100-D374)/100</f>
        <v>97.759999999999977</v>
      </c>
      <c r="H374" s="6"/>
    </row>
    <row r="375" spans="1:8" ht="15" customHeight="1">
      <c r="A375" s="21" t="s">
        <v>294</v>
      </c>
      <c r="B375" s="24" t="s">
        <v>295</v>
      </c>
      <c r="C375" s="21">
        <v>160</v>
      </c>
      <c r="D375" s="21">
        <v>61</v>
      </c>
      <c r="E375" s="23">
        <f>C375*0.94*(100-D375)/100</f>
        <v>58.655999999999992</v>
      </c>
    </row>
    <row r="376" spans="1:8" ht="15.75" customHeight="1">
      <c r="A376" s="21"/>
      <c r="B376" s="24"/>
      <c r="C376" s="21"/>
      <c r="D376" s="21"/>
      <c r="E376" s="23"/>
    </row>
    <row r="377" spans="1:8" ht="15" customHeight="1">
      <c r="A377" s="21" t="s">
        <v>296</v>
      </c>
      <c r="B377" s="24" t="s">
        <v>297</v>
      </c>
      <c r="C377" s="21">
        <v>100</v>
      </c>
      <c r="D377" s="21">
        <v>60</v>
      </c>
      <c r="E377" s="23">
        <f>C377*0.94*(100-D377)/100</f>
        <v>37.6</v>
      </c>
    </row>
    <row r="378" spans="1:8" ht="15.75" customHeight="1">
      <c r="A378" s="21"/>
      <c r="B378" s="24"/>
      <c r="C378" s="21"/>
      <c r="D378" s="21"/>
      <c r="E378" s="23"/>
    </row>
    <row r="379" spans="1:8" ht="32.25" customHeight="1">
      <c r="A379" s="11" t="s">
        <v>298</v>
      </c>
      <c r="B379" s="12" t="s">
        <v>299</v>
      </c>
      <c r="C379" s="11">
        <v>160</v>
      </c>
      <c r="D379" s="11">
        <v>60</v>
      </c>
      <c r="E379" s="13">
        <f>C379*0.94*(100-D379)/100</f>
        <v>60.159999999999989</v>
      </c>
    </row>
    <row r="380" spans="1:8" s="3" customFormat="1" ht="32.25" customHeight="1">
      <c r="A380" s="14" t="s">
        <v>300</v>
      </c>
      <c r="B380" s="17" t="s">
        <v>301</v>
      </c>
      <c r="C380" s="14">
        <v>560</v>
      </c>
      <c r="D380" s="14">
        <v>5</v>
      </c>
      <c r="E380" s="13">
        <f>C380*0.94*(100-D380)/100</f>
        <v>500.08</v>
      </c>
    </row>
    <row r="381" spans="1:8" s="3" customFormat="1" ht="32.25" customHeight="1">
      <c r="A381" s="14" t="s">
        <v>406</v>
      </c>
      <c r="B381" s="17" t="s">
        <v>301</v>
      </c>
      <c r="C381" s="14">
        <v>400</v>
      </c>
      <c r="D381" s="14">
        <v>16</v>
      </c>
      <c r="E381" s="13">
        <f>C381*0.94*(100-D381)/100</f>
        <v>315.83999999999997</v>
      </c>
    </row>
    <row r="382" spans="1:8" s="3" customFormat="1" ht="32.25" customHeight="1">
      <c r="A382" s="14" t="s">
        <v>302</v>
      </c>
      <c r="B382" s="17" t="s">
        <v>303</v>
      </c>
      <c r="C382" s="14">
        <v>160</v>
      </c>
      <c r="D382" s="14">
        <v>5</v>
      </c>
      <c r="E382" s="13">
        <f>C382*0.94*(100-D382)/100</f>
        <v>142.88</v>
      </c>
    </row>
    <row r="383" spans="1:8" s="3" customFormat="1" ht="32.25" customHeight="1">
      <c r="A383" s="14" t="s">
        <v>304</v>
      </c>
      <c r="B383" s="17" t="s">
        <v>305</v>
      </c>
      <c r="C383" s="14">
        <v>250</v>
      </c>
      <c r="D383" s="14">
        <v>42</v>
      </c>
      <c r="E383" s="16">
        <v>232</v>
      </c>
    </row>
    <row r="384" spans="1:8" s="3" customFormat="1" ht="32.25" customHeight="1">
      <c r="A384" s="14" t="s">
        <v>306</v>
      </c>
      <c r="B384" s="17" t="s">
        <v>305</v>
      </c>
      <c r="C384" s="14">
        <v>250</v>
      </c>
      <c r="D384" s="14">
        <v>0</v>
      </c>
      <c r="E384" s="13">
        <f>C384*0.93*(100-D384)/100</f>
        <v>232.5</v>
      </c>
    </row>
    <row r="385" spans="1:10" s="3" customFormat="1" ht="32.25" customHeight="1">
      <c r="A385" s="14" t="s">
        <v>307</v>
      </c>
      <c r="B385" s="17" t="s">
        <v>308</v>
      </c>
      <c r="C385" s="14">
        <v>400</v>
      </c>
      <c r="D385" s="14">
        <v>22</v>
      </c>
      <c r="E385" s="13">
        <f>C385*0.93*(100-D385)/100</f>
        <v>290.16000000000003</v>
      </c>
    </row>
    <row r="386" spans="1:10" s="3" customFormat="1" ht="32.25" customHeight="1">
      <c r="A386" s="14" t="s">
        <v>404</v>
      </c>
      <c r="B386" s="17" t="s">
        <v>192</v>
      </c>
      <c r="C386" s="14">
        <v>100</v>
      </c>
      <c r="D386" s="14">
        <v>40</v>
      </c>
      <c r="E386" s="13">
        <f>C386*0.93*(100-D386)/100</f>
        <v>55.8</v>
      </c>
    </row>
    <row r="387" spans="1:10" ht="15" customHeight="1">
      <c r="A387" s="21" t="s">
        <v>345</v>
      </c>
      <c r="B387" s="24" t="s">
        <v>310</v>
      </c>
      <c r="C387" s="21">
        <v>320</v>
      </c>
      <c r="D387" s="21">
        <v>39</v>
      </c>
      <c r="E387" s="23">
        <f>C387*0.94*(100-D387)/100</f>
        <v>183.48799999999994</v>
      </c>
    </row>
    <row r="388" spans="1:10" ht="15.75" customHeight="1">
      <c r="A388" s="21"/>
      <c r="B388" s="24"/>
      <c r="C388" s="21"/>
      <c r="D388" s="21"/>
      <c r="E388" s="23"/>
    </row>
    <row r="389" spans="1:10" ht="26.25" customHeight="1">
      <c r="A389" s="11" t="s">
        <v>311</v>
      </c>
      <c r="B389" s="12" t="s">
        <v>312</v>
      </c>
      <c r="C389" s="11">
        <v>400</v>
      </c>
      <c r="D389" s="11">
        <v>14</v>
      </c>
      <c r="E389" s="13">
        <f>C389*0.94*(100-D389)/100</f>
        <v>323.36</v>
      </c>
      <c r="J389" s="28"/>
    </row>
    <row r="390" spans="1:10" ht="28.5" customHeight="1">
      <c r="A390" s="11" t="s">
        <v>313</v>
      </c>
      <c r="B390" s="12" t="s">
        <v>312</v>
      </c>
      <c r="C390" s="11">
        <v>400</v>
      </c>
      <c r="D390" s="11">
        <v>23</v>
      </c>
      <c r="E390" s="13">
        <f>C390*0.94*(100-D390)/100</f>
        <v>289.52</v>
      </c>
      <c r="H390" s="29"/>
      <c r="I390" s="29"/>
      <c r="J390" s="28"/>
    </row>
    <row r="391" spans="1:10" ht="28.5" customHeight="1">
      <c r="A391" s="11" t="s">
        <v>346</v>
      </c>
      <c r="B391" s="12" t="s">
        <v>347</v>
      </c>
      <c r="C391" s="11">
        <v>400</v>
      </c>
      <c r="D391" s="11">
        <v>34</v>
      </c>
      <c r="E391" s="13">
        <f>C391*0.94*(100-D391)/100</f>
        <v>248.16</v>
      </c>
      <c r="H391" s="9"/>
      <c r="I391" s="9"/>
      <c r="J391" s="8"/>
    </row>
    <row r="392" spans="1:10" ht="15" customHeight="1">
      <c r="A392" s="21" t="s">
        <v>314</v>
      </c>
      <c r="B392" s="24" t="s">
        <v>315</v>
      </c>
      <c r="C392" s="21">
        <v>250</v>
      </c>
      <c r="D392" s="21">
        <v>62</v>
      </c>
      <c r="E392" s="23">
        <f>C392*0.94*(100-D392)/100</f>
        <v>89.3</v>
      </c>
    </row>
    <row r="393" spans="1:10" ht="20.25" customHeight="1">
      <c r="A393" s="21"/>
      <c r="B393" s="24"/>
      <c r="C393" s="21"/>
      <c r="D393" s="21"/>
      <c r="E393" s="23"/>
    </row>
    <row r="394" spans="1:10" ht="15" customHeight="1">
      <c r="A394" s="21" t="s">
        <v>381</v>
      </c>
      <c r="B394" s="24" t="s">
        <v>316</v>
      </c>
      <c r="C394" s="21">
        <v>400</v>
      </c>
      <c r="D394" s="21">
        <v>25</v>
      </c>
      <c r="E394" s="23">
        <f>C394*0.94*(100-D394)/100</f>
        <v>282</v>
      </c>
    </row>
    <row r="395" spans="1:10" ht="15.75" customHeight="1">
      <c r="A395" s="21"/>
      <c r="B395" s="24"/>
      <c r="C395" s="21"/>
      <c r="D395" s="21"/>
      <c r="E395" s="23"/>
    </row>
    <row r="396" spans="1:10" ht="15" customHeight="1">
      <c r="A396" s="21" t="s">
        <v>317</v>
      </c>
      <c r="B396" s="24" t="s">
        <v>318</v>
      </c>
      <c r="C396" s="21">
        <v>630</v>
      </c>
      <c r="D396" s="21">
        <v>19</v>
      </c>
      <c r="E396" s="23">
        <f>C396*0.94*(100-D396)/100</f>
        <v>479.68199999999996</v>
      </c>
    </row>
    <row r="397" spans="1:10" ht="15.75" customHeight="1">
      <c r="A397" s="21"/>
      <c r="B397" s="24"/>
      <c r="C397" s="21"/>
      <c r="D397" s="21"/>
      <c r="E397" s="23"/>
    </row>
    <row r="398" spans="1:10" ht="15" customHeight="1">
      <c r="A398" s="21" t="s">
        <v>319</v>
      </c>
      <c r="B398" s="24" t="s">
        <v>318</v>
      </c>
      <c r="C398" s="21">
        <v>630</v>
      </c>
      <c r="D398" s="21">
        <v>9</v>
      </c>
      <c r="E398" s="23">
        <f>C398*0.94*(100-D398)/100</f>
        <v>538.90199999999993</v>
      </c>
    </row>
    <row r="399" spans="1:10" ht="15.75" customHeight="1">
      <c r="A399" s="21"/>
      <c r="B399" s="24"/>
      <c r="C399" s="21"/>
      <c r="D399" s="21"/>
      <c r="E399" s="23"/>
    </row>
    <row r="400" spans="1:10" ht="15" customHeight="1">
      <c r="A400" s="21" t="s">
        <v>320</v>
      </c>
      <c r="B400" s="24" t="s">
        <v>321</v>
      </c>
      <c r="C400" s="21">
        <v>250</v>
      </c>
      <c r="D400" s="21">
        <v>16</v>
      </c>
      <c r="E400" s="23">
        <f>C400*0.94*(100-D400)/100</f>
        <v>197.4</v>
      </c>
    </row>
    <row r="401" spans="1:5" ht="15.75" customHeight="1">
      <c r="A401" s="21"/>
      <c r="B401" s="24"/>
      <c r="C401" s="21"/>
      <c r="D401" s="21"/>
      <c r="E401" s="23"/>
    </row>
  </sheetData>
  <mergeCells count="887">
    <mergeCell ref="A398:A399"/>
    <mergeCell ref="B398:B399"/>
    <mergeCell ref="C398:C399"/>
    <mergeCell ref="D398:D399"/>
    <mergeCell ref="E398:E399"/>
    <mergeCell ref="A400:A401"/>
    <mergeCell ref="B400:B401"/>
    <mergeCell ref="C400:C401"/>
    <mergeCell ref="D400:D401"/>
    <mergeCell ref="E400:E401"/>
    <mergeCell ref="A394:A395"/>
    <mergeCell ref="B394:B395"/>
    <mergeCell ref="C394:C395"/>
    <mergeCell ref="D394:D395"/>
    <mergeCell ref="E394:E395"/>
    <mergeCell ref="A396:A397"/>
    <mergeCell ref="B396:B397"/>
    <mergeCell ref="C396:C397"/>
    <mergeCell ref="D396:D397"/>
    <mergeCell ref="E396:E397"/>
    <mergeCell ref="A387:A388"/>
    <mergeCell ref="B387:B388"/>
    <mergeCell ref="C387:C388"/>
    <mergeCell ref="D387:D388"/>
    <mergeCell ref="E387:E388"/>
    <mergeCell ref="J389:J390"/>
    <mergeCell ref="H390:I390"/>
    <mergeCell ref="A392:A393"/>
    <mergeCell ref="B392:B393"/>
    <mergeCell ref="C392:C393"/>
    <mergeCell ref="D392:D393"/>
    <mergeCell ref="E392:E393"/>
    <mergeCell ref="A375:A376"/>
    <mergeCell ref="B375:B376"/>
    <mergeCell ref="C375:C376"/>
    <mergeCell ref="D375:D376"/>
    <mergeCell ref="E375:E376"/>
    <mergeCell ref="A377:A378"/>
    <mergeCell ref="B377:B378"/>
    <mergeCell ref="C377:C378"/>
    <mergeCell ref="D377:D378"/>
    <mergeCell ref="E377:E378"/>
    <mergeCell ref="A369:A370"/>
    <mergeCell ref="B369:B370"/>
    <mergeCell ref="C369:C370"/>
    <mergeCell ref="D369:D370"/>
    <mergeCell ref="E369:E370"/>
    <mergeCell ref="A372:A373"/>
    <mergeCell ref="B372:B373"/>
    <mergeCell ref="C372:C373"/>
    <mergeCell ref="D372:D373"/>
    <mergeCell ref="E372:E373"/>
    <mergeCell ref="A361:A362"/>
    <mergeCell ref="B361:B362"/>
    <mergeCell ref="C361:C362"/>
    <mergeCell ref="D361:D362"/>
    <mergeCell ref="E361:E362"/>
    <mergeCell ref="A365:A366"/>
    <mergeCell ref="B365:B366"/>
    <mergeCell ref="C365:C366"/>
    <mergeCell ref="D365:D366"/>
    <mergeCell ref="E365:E366"/>
    <mergeCell ref="A355:A356"/>
    <mergeCell ref="B355:B356"/>
    <mergeCell ref="C355:C356"/>
    <mergeCell ref="D355:D356"/>
    <mergeCell ref="E355:E356"/>
    <mergeCell ref="A357:A358"/>
    <mergeCell ref="B357:B358"/>
    <mergeCell ref="C357:C358"/>
    <mergeCell ref="D357:D358"/>
    <mergeCell ref="E357:E358"/>
    <mergeCell ref="A351:A352"/>
    <mergeCell ref="B351:B352"/>
    <mergeCell ref="C351:C352"/>
    <mergeCell ref="D351:D352"/>
    <mergeCell ref="E351:E352"/>
    <mergeCell ref="A353:A354"/>
    <mergeCell ref="B353:B354"/>
    <mergeCell ref="C353:C354"/>
    <mergeCell ref="D353:D354"/>
    <mergeCell ref="E353:E354"/>
    <mergeCell ref="A347:A348"/>
    <mergeCell ref="B347:B348"/>
    <mergeCell ref="C347:C348"/>
    <mergeCell ref="D347:D348"/>
    <mergeCell ref="E347:E348"/>
    <mergeCell ref="A349:A350"/>
    <mergeCell ref="B349:B350"/>
    <mergeCell ref="C349:C350"/>
    <mergeCell ref="D349:D350"/>
    <mergeCell ref="E349:E350"/>
    <mergeCell ref="A341:A342"/>
    <mergeCell ref="B341:B342"/>
    <mergeCell ref="C341:C342"/>
    <mergeCell ref="D341:D342"/>
    <mergeCell ref="E341:E342"/>
    <mergeCell ref="A343:A344"/>
    <mergeCell ref="B343:B344"/>
    <mergeCell ref="C343:C344"/>
    <mergeCell ref="D343:D344"/>
    <mergeCell ref="E343:E344"/>
    <mergeCell ref="A337:A338"/>
    <mergeCell ref="B337:B338"/>
    <mergeCell ref="C337:C338"/>
    <mergeCell ref="D337:D338"/>
    <mergeCell ref="E337:E338"/>
    <mergeCell ref="A339:A340"/>
    <mergeCell ref="B339:B340"/>
    <mergeCell ref="C339:C340"/>
    <mergeCell ref="D339:D340"/>
    <mergeCell ref="E339:E340"/>
    <mergeCell ref="A333:A334"/>
    <mergeCell ref="B333:B334"/>
    <mergeCell ref="C333:C334"/>
    <mergeCell ref="D333:D334"/>
    <mergeCell ref="E333:E334"/>
    <mergeCell ref="A335:A336"/>
    <mergeCell ref="B335:B336"/>
    <mergeCell ref="C335:C336"/>
    <mergeCell ref="D335:D336"/>
    <mergeCell ref="E335:E336"/>
    <mergeCell ref="A331:A332"/>
    <mergeCell ref="B331:B332"/>
    <mergeCell ref="C331:C332"/>
    <mergeCell ref="D331:D332"/>
    <mergeCell ref="E331:E332"/>
    <mergeCell ref="A327:A328"/>
    <mergeCell ref="B327:B328"/>
    <mergeCell ref="C327:C328"/>
    <mergeCell ref="D327:D328"/>
    <mergeCell ref="E327:E328"/>
    <mergeCell ref="A329:A330"/>
    <mergeCell ref="B329:B330"/>
    <mergeCell ref="C329:C330"/>
    <mergeCell ref="D329:D330"/>
    <mergeCell ref="E329:E330"/>
    <mergeCell ref="A323:A324"/>
    <mergeCell ref="B323:B324"/>
    <mergeCell ref="C323:C324"/>
    <mergeCell ref="D323:D324"/>
    <mergeCell ref="E323:E324"/>
    <mergeCell ref="A325:A326"/>
    <mergeCell ref="B325:B326"/>
    <mergeCell ref="C325:C326"/>
    <mergeCell ref="D325:D326"/>
    <mergeCell ref="E325:E326"/>
    <mergeCell ref="A316:A317"/>
    <mergeCell ref="B316:B317"/>
    <mergeCell ref="C316:C317"/>
    <mergeCell ref="D316:D317"/>
    <mergeCell ref="E316:E317"/>
    <mergeCell ref="A321:A322"/>
    <mergeCell ref="B321:B322"/>
    <mergeCell ref="C321:C322"/>
    <mergeCell ref="D321:D322"/>
    <mergeCell ref="E321:E322"/>
    <mergeCell ref="A312:A313"/>
    <mergeCell ref="B312:B313"/>
    <mergeCell ref="C312:C313"/>
    <mergeCell ref="D312:D313"/>
    <mergeCell ref="E312:E313"/>
    <mergeCell ref="A314:A315"/>
    <mergeCell ref="B314:B315"/>
    <mergeCell ref="C314:C315"/>
    <mergeCell ref="D314:D315"/>
    <mergeCell ref="E314:E315"/>
    <mergeCell ref="A308:A309"/>
    <mergeCell ref="B308:B309"/>
    <mergeCell ref="C308:C309"/>
    <mergeCell ref="D308:D309"/>
    <mergeCell ref="E308:E309"/>
    <mergeCell ref="A310:A311"/>
    <mergeCell ref="B310:B311"/>
    <mergeCell ref="C310:C311"/>
    <mergeCell ref="D310:D311"/>
    <mergeCell ref="E310:E311"/>
    <mergeCell ref="A304:A305"/>
    <mergeCell ref="B304:B305"/>
    <mergeCell ref="C304:C305"/>
    <mergeCell ref="D304:D305"/>
    <mergeCell ref="E304:E305"/>
    <mergeCell ref="A306:A307"/>
    <mergeCell ref="B306:B307"/>
    <mergeCell ref="C306:C307"/>
    <mergeCell ref="D306:D307"/>
    <mergeCell ref="E306:E307"/>
    <mergeCell ref="A300:A301"/>
    <mergeCell ref="B300:B301"/>
    <mergeCell ref="C300:C301"/>
    <mergeCell ref="D300:D301"/>
    <mergeCell ref="E300:E301"/>
    <mergeCell ref="A302:A303"/>
    <mergeCell ref="B302:B303"/>
    <mergeCell ref="C302:C303"/>
    <mergeCell ref="D302:D303"/>
    <mergeCell ref="E302:E303"/>
    <mergeCell ref="A296:A297"/>
    <mergeCell ref="B296:B297"/>
    <mergeCell ref="C296:C297"/>
    <mergeCell ref="D296:D297"/>
    <mergeCell ref="E296:E297"/>
    <mergeCell ref="A298:A299"/>
    <mergeCell ref="B298:B299"/>
    <mergeCell ref="C298:C299"/>
    <mergeCell ref="D298:D299"/>
    <mergeCell ref="E298:E299"/>
    <mergeCell ref="A292:A293"/>
    <mergeCell ref="B292:B293"/>
    <mergeCell ref="C292:C293"/>
    <mergeCell ref="D292:D293"/>
    <mergeCell ref="E292:E293"/>
    <mergeCell ref="A294:A295"/>
    <mergeCell ref="B294:B295"/>
    <mergeCell ref="C294:C295"/>
    <mergeCell ref="D294:D295"/>
    <mergeCell ref="E294:E295"/>
    <mergeCell ref="A288:A289"/>
    <mergeCell ref="B288:B289"/>
    <mergeCell ref="C288:C289"/>
    <mergeCell ref="D288:D289"/>
    <mergeCell ref="E288:E289"/>
    <mergeCell ref="A290:A291"/>
    <mergeCell ref="B290:B291"/>
    <mergeCell ref="C290:C291"/>
    <mergeCell ref="D290:D291"/>
    <mergeCell ref="E290:E291"/>
    <mergeCell ref="A284:A285"/>
    <mergeCell ref="B284:B285"/>
    <mergeCell ref="C284:C285"/>
    <mergeCell ref="D284:D285"/>
    <mergeCell ref="E284:E285"/>
    <mergeCell ref="A286:A287"/>
    <mergeCell ref="B286:B287"/>
    <mergeCell ref="C286:C287"/>
    <mergeCell ref="D286:D287"/>
    <mergeCell ref="E286:E287"/>
    <mergeCell ref="A280:A281"/>
    <mergeCell ref="B280:B281"/>
    <mergeCell ref="C280:C281"/>
    <mergeCell ref="D280:D281"/>
    <mergeCell ref="E280:E281"/>
    <mergeCell ref="A282:A283"/>
    <mergeCell ref="B282:B283"/>
    <mergeCell ref="C282:C283"/>
    <mergeCell ref="D282:D283"/>
    <mergeCell ref="E282:E283"/>
    <mergeCell ref="A274:A275"/>
    <mergeCell ref="B274:B275"/>
    <mergeCell ref="C274:C275"/>
    <mergeCell ref="D274:D275"/>
    <mergeCell ref="E274:E275"/>
    <mergeCell ref="A276:A277"/>
    <mergeCell ref="B276:B277"/>
    <mergeCell ref="C276:C277"/>
    <mergeCell ref="D276:D277"/>
    <mergeCell ref="E276:E277"/>
    <mergeCell ref="A270:A271"/>
    <mergeCell ref="B270:B271"/>
    <mergeCell ref="C270:C271"/>
    <mergeCell ref="D270:D271"/>
    <mergeCell ref="E270:E271"/>
    <mergeCell ref="A272:A273"/>
    <mergeCell ref="B272:B273"/>
    <mergeCell ref="C272:C273"/>
    <mergeCell ref="D272:D273"/>
    <mergeCell ref="E272:E273"/>
    <mergeCell ref="A260:A261"/>
    <mergeCell ref="B260:B261"/>
    <mergeCell ref="C260:C261"/>
    <mergeCell ref="D260:D261"/>
    <mergeCell ref="E260:E261"/>
    <mergeCell ref="A268:A269"/>
    <mergeCell ref="B268:B269"/>
    <mergeCell ref="C268:C269"/>
    <mergeCell ref="D268:D269"/>
    <mergeCell ref="E268:E269"/>
    <mergeCell ref="A255:A256"/>
    <mergeCell ref="B255:B256"/>
    <mergeCell ref="C255:C256"/>
    <mergeCell ref="D255:D256"/>
    <mergeCell ref="E255:E256"/>
    <mergeCell ref="A257:A258"/>
    <mergeCell ref="B257:B258"/>
    <mergeCell ref="C257:C258"/>
    <mergeCell ref="D257:D258"/>
    <mergeCell ref="E257:E258"/>
    <mergeCell ref="I251:I252"/>
    <mergeCell ref="J251:J252"/>
    <mergeCell ref="K251:K252"/>
    <mergeCell ref="L251:L252"/>
    <mergeCell ref="A253:A254"/>
    <mergeCell ref="B253:B254"/>
    <mergeCell ref="C253:C254"/>
    <mergeCell ref="D253:D254"/>
    <mergeCell ref="E253:E254"/>
    <mergeCell ref="A249:A250"/>
    <mergeCell ref="B249:B250"/>
    <mergeCell ref="C249:C250"/>
    <mergeCell ref="D249:D250"/>
    <mergeCell ref="E249:E250"/>
    <mergeCell ref="A251:A252"/>
    <mergeCell ref="B251:B252"/>
    <mergeCell ref="C251:C252"/>
    <mergeCell ref="D251:D252"/>
    <mergeCell ref="E251:E252"/>
    <mergeCell ref="A245:A246"/>
    <mergeCell ref="B245:B246"/>
    <mergeCell ref="C245:C246"/>
    <mergeCell ref="D245:D246"/>
    <mergeCell ref="E245:E246"/>
    <mergeCell ref="A247:A248"/>
    <mergeCell ref="B247:B248"/>
    <mergeCell ref="C247:C248"/>
    <mergeCell ref="D247:D248"/>
    <mergeCell ref="E247:E248"/>
    <mergeCell ref="A241:A242"/>
    <mergeCell ref="B241:B242"/>
    <mergeCell ref="C241:C242"/>
    <mergeCell ref="D241:D242"/>
    <mergeCell ref="E241:E242"/>
    <mergeCell ref="A243:A244"/>
    <mergeCell ref="B243:B244"/>
    <mergeCell ref="C243:C244"/>
    <mergeCell ref="D243:D244"/>
    <mergeCell ref="E243:E244"/>
    <mergeCell ref="A237:A238"/>
    <mergeCell ref="B237:B238"/>
    <mergeCell ref="C237:C238"/>
    <mergeCell ref="D237:D238"/>
    <mergeCell ref="E237:E238"/>
    <mergeCell ref="A239:A240"/>
    <mergeCell ref="B239:B240"/>
    <mergeCell ref="C239:C240"/>
    <mergeCell ref="D239:D240"/>
    <mergeCell ref="E239:E240"/>
    <mergeCell ref="A233:A234"/>
    <mergeCell ref="B233:B234"/>
    <mergeCell ref="C233:C234"/>
    <mergeCell ref="D233:D234"/>
    <mergeCell ref="E233:E234"/>
    <mergeCell ref="A235:A236"/>
    <mergeCell ref="B235:B236"/>
    <mergeCell ref="C235:C236"/>
    <mergeCell ref="D235:D236"/>
    <mergeCell ref="E235:E236"/>
    <mergeCell ref="A229:A230"/>
    <mergeCell ref="B229:B230"/>
    <mergeCell ref="C229:C230"/>
    <mergeCell ref="D229:D230"/>
    <mergeCell ref="E229:E230"/>
    <mergeCell ref="A231:A232"/>
    <mergeCell ref="B231:B232"/>
    <mergeCell ref="C231:C232"/>
    <mergeCell ref="D231:D232"/>
    <mergeCell ref="E231:E232"/>
    <mergeCell ref="A225:A226"/>
    <mergeCell ref="B225:B226"/>
    <mergeCell ref="C225:C226"/>
    <mergeCell ref="D225:D226"/>
    <mergeCell ref="E225:E226"/>
    <mergeCell ref="A227:A228"/>
    <mergeCell ref="B227:B228"/>
    <mergeCell ref="C227:C228"/>
    <mergeCell ref="D227:D228"/>
    <mergeCell ref="E227:E228"/>
    <mergeCell ref="A223:A224"/>
    <mergeCell ref="B223:B224"/>
    <mergeCell ref="C223:C224"/>
    <mergeCell ref="D223:D224"/>
    <mergeCell ref="E223:E224"/>
    <mergeCell ref="A219:A220"/>
    <mergeCell ref="B219:B220"/>
    <mergeCell ref="C219:C220"/>
    <mergeCell ref="D219:D220"/>
    <mergeCell ref="E219:E220"/>
    <mergeCell ref="A221:A222"/>
    <mergeCell ref="B221:B222"/>
    <mergeCell ref="C221:C222"/>
    <mergeCell ref="D221:D222"/>
    <mergeCell ref="E221:E222"/>
    <mergeCell ref="A215:A216"/>
    <mergeCell ref="B215:B216"/>
    <mergeCell ref="C215:C216"/>
    <mergeCell ref="D215:D216"/>
    <mergeCell ref="E215:E216"/>
    <mergeCell ref="A217:A218"/>
    <mergeCell ref="B217:B218"/>
    <mergeCell ref="C217:C218"/>
    <mergeCell ref="D217:D218"/>
    <mergeCell ref="E217:E218"/>
    <mergeCell ref="A210:A211"/>
    <mergeCell ref="B210:B211"/>
    <mergeCell ref="C210:C211"/>
    <mergeCell ref="D210:D211"/>
    <mergeCell ref="E210:E211"/>
    <mergeCell ref="A213:A214"/>
    <mergeCell ref="B213:B214"/>
    <mergeCell ref="C213:C214"/>
    <mergeCell ref="D213:D214"/>
    <mergeCell ref="E213:E214"/>
    <mergeCell ref="A206:A207"/>
    <mergeCell ref="B206:B207"/>
    <mergeCell ref="C206:C207"/>
    <mergeCell ref="D206:D207"/>
    <mergeCell ref="E206:E207"/>
    <mergeCell ref="A208:A209"/>
    <mergeCell ref="B208:B209"/>
    <mergeCell ref="C208:C209"/>
    <mergeCell ref="D208:D209"/>
    <mergeCell ref="E208:E209"/>
    <mergeCell ref="A202:A203"/>
    <mergeCell ref="B202:B203"/>
    <mergeCell ref="C202:C203"/>
    <mergeCell ref="D202:D203"/>
    <mergeCell ref="E202:E203"/>
    <mergeCell ref="A204:A205"/>
    <mergeCell ref="B204:B205"/>
    <mergeCell ref="C204:C205"/>
    <mergeCell ref="D204:D205"/>
    <mergeCell ref="E204:E205"/>
    <mergeCell ref="A198:A199"/>
    <mergeCell ref="B198:B199"/>
    <mergeCell ref="C198:C199"/>
    <mergeCell ref="D198:D199"/>
    <mergeCell ref="E198:E199"/>
    <mergeCell ref="A200:A201"/>
    <mergeCell ref="B200:B201"/>
    <mergeCell ref="C200:C201"/>
    <mergeCell ref="D200:D201"/>
    <mergeCell ref="E200:E201"/>
    <mergeCell ref="A194:A195"/>
    <mergeCell ref="B194:B195"/>
    <mergeCell ref="C194:C195"/>
    <mergeCell ref="D194:D195"/>
    <mergeCell ref="E194:E195"/>
    <mergeCell ref="A196:A197"/>
    <mergeCell ref="B196:B197"/>
    <mergeCell ref="C196:C197"/>
    <mergeCell ref="D196:D197"/>
    <mergeCell ref="E196:E197"/>
    <mergeCell ref="A188:A189"/>
    <mergeCell ref="B188:B189"/>
    <mergeCell ref="C188:C189"/>
    <mergeCell ref="D188:D189"/>
    <mergeCell ref="E188:E189"/>
    <mergeCell ref="A190:A191"/>
    <mergeCell ref="B190:B191"/>
    <mergeCell ref="C190:C191"/>
    <mergeCell ref="D190:D191"/>
    <mergeCell ref="E190:E191"/>
    <mergeCell ref="A184:A185"/>
    <mergeCell ref="B184:B185"/>
    <mergeCell ref="C184:C185"/>
    <mergeCell ref="D184:D185"/>
    <mergeCell ref="E184:E185"/>
    <mergeCell ref="A186:A187"/>
    <mergeCell ref="B186:B187"/>
    <mergeCell ref="C186:C187"/>
    <mergeCell ref="D186:D187"/>
    <mergeCell ref="E186:E187"/>
    <mergeCell ref="A180:A181"/>
    <mergeCell ref="B180:B181"/>
    <mergeCell ref="C180:C181"/>
    <mergeCell ref="D180:D181"/>
    <mergeCell ref="E180:E181"/>
    <mergeCell ref="A182:A183"/>
    <mergeCell ref="B182:B183"/>
    <mergeCell ref="C182:C183"/>
    <mergeCell ref="D182:D183"/>
    <mergeCell ref="E182:E183"/>
    <mergeCell ref="A174:A175"/>
    <mergeCell ref="B174:B175"/>
    <mergeCell ref="C174:C175"/>
    <mergeCell ref="D174:D175"/>
    <mergeCell ref="E174:E175"/>
    <mergeCell ref="A176:A177"/>
    <mergeCell ref="B176:B177"/>
    <mergeCell ref="C176:C177"/>
    <mergeCell ref="D176:D177"/>
    <mergeCell ref="E176:E177"/>
    <mergeCell ref="A170:A171"/>
    <mergeCell ref="B170:B171"/>
    <mergeCell ref="C170:C171"/>
    <mergeCell ref="D170:D171"/>
    <mergeCell ref="E170:E171"/>
    <mergeCell ref="A172:A173"/>
    <mergeCell ref="B172:B173"/>
    <mergeCell ref="C172:C173"/>
    <mergeCell ref="D172:D173"/>
    <mergeCell ref="E172:E173"/>
    <mergeCell ref="A166:A167"/>
    <mergeCell ref="B166:B167"/>
    <mergeCell ref="C166:C167"/>
    <mergeCell ref="D166:D167"/>
    <mergeCell ref="E166:E167"/>
    <mergeCell ref="A168:A169"/>
    <mergeCell ref="B168:B169"/>
    <mergeCell ref="C168:C169"/>
    <mergeCell ref="D168:D169"/>
    <mergeCell ref="E168:E169"/>
    <mergeCell ref="A162:A163"/>
    <mergeCell ref="B162:B163"/>
    <mergeCell ref="C162:C163"/>
    <mergeCell ref="D162:D163"/>
    <mergeCell ref="E162:E163"/>
    <mergeCell ref="A164:A165"/>
    <mergeCell ref="B164:B165"/>
    <mergeCell ref="C164:C165"/>
    <mergeCell ref="D164:D165"/>
    <mergeCell ref="E164:E165"/>
    <mergeCell ref="A158:A159"/>
    <mergeCell ref="B158:B159"/>
    <mergeCell ref="C158:C159"/>
    <mergeCell ref="D158:D159"/>
    <mergeCell ref="E158:E159"/>
    <mergeCell ref="A160:A161"/>
    <mergeCell ref="B160:B161"/>
    <mergeCell ref="C160:C161"/>
    <mergeCell ref="D160:D161"/>
    <mergeCell ref="E160:E161"/>
    <mergeCell ref="A153:A154"/>
    <mergeCell ref="B153:B154"/>
    <mergeCell ref="C153:C154"/>
    <mergeCell ref="D153:D154"/>
    <mergeCell ref="E153:E154"/>
    <mergeCell ref="A155:A156"/>
    <mergeCell ref="B155:B156"/>
    <mergeCell ref="C155:C156"/>
    <mergeCell ref="D155:D156"/>
    <mergeCell ref="E155:E156"/>
    <mergeCell ref="A149:A150"/>
    <mergeCell ref="B149:B150"/>
    <mergeCell ref="C149:C150"/>
    <mergeCell ref="D149:D150"/>
    <mergeCell ref="E149:E150"/>
    <mergeCell ref="A151:A152"/>
    <mergeCell ref="B151:B152"/>
    <mergeCell ref="C151:C152"/>
    <mergeCell ref="D151:D152"/>
    <mergeCell ref="E151:E152"/>
    <mergeCell ref="A145:A146"/>
    <mergeCell ref="B145:B146"/>
    <mergeCell ref="C145:C146"/>
    <mergeCell ref="D145:D146"/>
    <mergeCell ref="E145:E146"/>
    <mergeCell ref="A147:A148"/>
    <mergeCell ref="B147:B148"/>
    <mergeCell ref="C147:C148"/>
    <mergeCell ref="D147:D148"/>
    <mergeCell ref="E147:E148"/>
    <mergeCell ref="A141:A142"/>
    <mergeCell ref="B141:B142"/>
    <mergeCell ref="C141:C142"/>
    <mergeCell ref="D141:D142"/>
    <mergeCell ref="E141:E142"/>
    <mergeCell ref="A143:A144"/>
    <mergeCell ref="B143:B144"/>
    <mergeCell ref="C143:C144"/>
    <mergeCell ref="D143:D144"/>
    <mergeCell ref="E143:E144"/>
    <mergeCell ref="A137:A138"/>
    <mergeCell ref="B137:B138"/>
    <mergeCell ref="C137:C138"/>
    <mergeCell ref="D137:D138"/>
    <mergeCell ref="E137:E138"/>
    <mergeCell ref="A139:A140"/>
    <mergeCell ref="B139:B140"/>
    <mergeCell ref="C139:C140"/>
    <mergeCell ref="D139:D140"/>
    <mergeCell ref="E139:E140"/>
    <mergeCell ref="A133:A134"/>
    <mergeCell ref="B133:B134"/>
    <mergeCell ref="C133:C134"/>
    <mergeCell ref="D133:D134"/>
    <mergeCell ref="E133:E134"/>
    <mergeCell ref="A135:A136"/>
    <mergeCell ref="B135:B136"/>
    <mergeCell ref="C135:C136"/>
    <mergeCell ref="D135:D136"/>
    <mergeCell ref="E135:E136"/>
    <mergeCell ref="A127:A128"/>
    <mergeCell ref="B127:B128"/>
    <mergeCell ref="C127:C128"/>
    <mergeCell ref="D127:D128"/>
    <mergeCell ref="E127:E128"/>
    <mergeCell ref="A129:A130"/>
    <mergeCell ref="B129:B130"/>
    <mergeCell ref="C129:C130"/>
    <mergeCell ref="D129:D130"/>
    <mergeCell ref="E129:E130"/>
    <mergeCell ref="A123:A124"/>
    <mergeCell ref="B123:B124"/>
    <mergeCell ref="C123:C124"/>
    <mergeCell ref="D123:D124"/>
    <mergeCell ref="E123:E124"/>
    <mergeCell ref="A125:A126"/>
    <mergeCell ref="B125:B126"/>
    <mergeCell ref="C125:C126"/>
    <mergeCell ref="D125:D126"/>
    <mergeCell ref="E125:E126"/>
    <mergeCell ref="A119:A120"/>
    <mergeCell ref="B119:B120"/>
    <mergeCell ref="C119:C120"/>
    <mergeCell ref="D119:D120"/>
    <mergeCell ref="E119:E120"/>
    <mergeCell ref="A121:A122"/>
    <mergeCell ref="B121:B122"/>
    <mergeCell ref="C121:C122"/>
    <mergeCell ref="D121:D122"/>
    <mergeCell ref="E121:E122"/>
    <mergeCell ref="A115:A116"/>
    <mergeCell ref="B115:B116"/>
    <mergeCell ref="C115:C116"/>
    <mergeCell ref="D115:D116"/>
    <mergeCell ref="E115:E116"/>
    <mergeCell ref="A117:A118"/>
    <mergeCell ref="B117:B118"/>
    <mergeCell ref="C117:C118"/>
    <mergeCell ref="D117:D118"/>
    <mergeCell ref="E117:E118"/>
    <mergeCell ref="A110:A111"/>
    <mergeCell ref="B110:B111"/>
    <mergeCell ref="C110:C111"/>
    <mergeCell ref="D110:D111"/>
    <mergeCell ref="E110:E111"/>
    <mergeCell ref="A113:A114"/>
    <mergeCell ref="B113:B114"/>
    <mergeCell ref="C113:C114"/>
    <mergeCell ref="D113:D114"/>
    <mergeCell ref="E113:E114"/>
    <mergeCell ref="A105:A106"/>
    <mergeCell ref="B105:B106"/>
    <mergeCell ref="C105:C106"/>
    <mergeCell ref="D105:D106"/>
    <mergeCell ref="E105:E106"/>
    <mergeCell ref="A107:A108"/>
    <mergeCell ref="B107:B108"/>
    <mergeCell ref="C107:C108"/>
    <mergeCell ref="D107:D108"/>
    <mergeCell ref="E107:E108"/>
    <mergeCell ref="A101:A102"/>
    <mergeCell ref="B101:B102"/>
    <mergeCell ref="C101:C102"/>
    <mergeCell ref="D101:D102"/>
    <mergeCell ref="E101:E102"/>
    <mergeCell ref="A103:A104"/>
    <mergeCell ref="B103:B104"/>
    <mergeCell ref="C103:C104"/>
    <mergeCell ref="D103:D104"/>
    <mergeCell ref="E103:E104"/>
    <mergeCell ref="E93:E94"/>
    <mergeCell ref="A95:A96"/>
    <mergeCell ref="B95:B96"/>
    <mergeCell ref="C95:C96"/>
    <mergeCell ref="D95:D96"/>
    <mergeCell ref="E95:E96"/>
    <mergeCell ref="A99:A100"/>
    <mergeCell ref="B99:B100"/>
    <mergeCell ref="C99:C100"/>
    <mergeCell ref="D99:D100"/>
    <mergeCell ref="E99:E100"/>
    <mergeCell ref="A85:A86"/>
    <mergeCell ref="B85:B86"/>
    <mergeCell ref="C85:C86"/>
    <mergeCell ref="D85:D86"/>
    <mergeCell ref="E85:E86"/>
    <mergeCell ref="A87:A88"/>
    <mergeCell ref="B87:B88"/>
    <mergeCell ref="C87:C88"/>
    <mergeCell ref="D87:D88"/>
    <mergeCell ref="E87:E88"/>
    <mergeCell ref="A81:A82"/>
    <mergeCell ref="B81:B82"/>
    <mergeCell ref="C81:C82"/>
    <mergeCell ref="D81:D82"/>
    <mergeCell ref="E81:E82"/>
    <mergeCell ref="A83:A84"/>
    <mergeCell ref="B83:B84"/>
    <mergeCell ref="C83:C84"/>
    <mergeCell ref="D83:D84"/>
    <mergeCell ref="E83:E84"/>
    <mergeCell ref="A73:A74"/>
    <mergeCell ref="B73:B74"/>
    <mergeCell ref="C73:C74"/>
    <mergeCell ref="D73:D74"/>
    <mergeCell ref="E73:E74"/>
    <mergeCell ref="A75:A76"/>
    <mergeCell ref="B75:B76"/>
    <mergeCell ref="C75:C76"/>
    <mergeCell ref="D75:D76"/>
    <mergeCell ref="E75:E76"/>
    <mergeCell ref="A69:A70"/>
    <mergeCell ref="B69:B70"/>
    <mergeCell ref="C69:C70"/>
    <mergeCell ref="D69:D70"/>
    <mergeCell ref="E69:E70"/>
    <mergeCell ref="A71:A72"/>
    <mergeCell ref="B71:B72"/>
    <mergeCell ref="C71:C72"/>
    <mergeCell ref="D71:D72"/>
    <mergeCell ref="E71:E72"/>
    <mergeCell ref="A65:A66"/>
    <mergeCell ref="B65:B66"/>
    <mergeCell ref="C65:C66"/>
    <mergeCell ref="D65:D66"/>
    <mergeCell ref="E65:E66"/>
    <mergeCell ref="A67:A68"/>
    <mergeCell ref="B67:B68"/>
    <mergeCell ref="C67:C68"/>
    <mergeCell ref="D67:D68"/>
    <mergeCell ref="E67:E68"/>
    <mergeCell ref="A61:A62"/>
    <mergeCell ref="B61:B62"/>
    <mergeCell ref="C61:C62"/>
    <mergeCell ref="D61:D62"/>
    <mergeCell ref="E61:E62"/>
    <mergeCell ref="A63:A64"/>
    <mergeCell ref="B63:B64"/>
    <mergeCell ref="C63:C64"/>
    <mergeCell ref="D63:D64"/>
    <mergeCell ref="E63:E64"/>
    <mergeCell ref="A57:A58"/>
    <mergeCell ref="B57:B58"/>
    <mergeCell ref="C57:C58"/>
    <mergeCell ref="D57:D58"/>
    <mergeCell ref="E57:E58"/>
    <mergeCell ref="A59:A60"/>
    <mergeCell ref="B59:B60"/>
    <mergeCell ref="C59:C60"/>
    <mergeCell ref="D59:D60"/>
    <mergeCell ref="E59:E60"/>
    <mergeCell ref="A53:A54"/>
    <mergeCell ref="B53:B54"/>
    <mergeCell ref="C53:C54"/>
    <mergeCell ref="D53:D54"/>
    <mergeCell ref="E53:E54"/>
    <mergeCell ref="A55:A56"/>
    <mergeCell ref="B55:B56"/>
    <mergeCell ref="C55:C56"/>
    <mergeCell ref="D55:D56"/>
    <mergeCell ref="E55:E56"/>
    <mergeCell ref="A49:A50"/>
    <mergeCell ref="B49:B50"/>
    <mergeCell ref="C49:C50"/>
    <mergeCell ref="D49:D50"/>
    <mergeCell ref="E49:E50"/>
    <mergeCell ref="A51:A52"/>
    <mergeCell ref="B51:B52"/>
    <mergeCell ref="C51:C52"/>
    <mergeCell ref="D51:D52"/>
    <mergeCell ref="E51:E52"/>
    <mergeCell ref="A45:A46"/>
    <mergeCell ref="B45:B46"/>
    <mergeCell ref="C45:C46"/>
    <mergeCell ref="D45:D46"/>
    <mergeCell ref="E45:E46"/>
    <mergeCell ref="A47:A48"/>
    <mergeCell ref="B47:B48"/>
    <mergeCell ref="C47:C48"/>
    <mergeCell ref="D47:D48"/>
    <mergeCell ref="E47:E48"/>
    <mergeCell ref="A41:A42"/>
    <mergeCell ref="B41:B42"/>
    <mergeCell ref="C41:C42"/>
    <mergeCell ref="D41:D42"/>
    <mergeCell ref="E41:E42"/>
    <mergeCell ref="A43:A44"/>
    <mergeCell ref="B43:B44"/>
    <mergeCell ref="C43:C44"/>
    <mergeCell ref="D43:D44"/>
    <mergeCell ref="E43:E44"/>
    <mergeCell ref="A37:A38"/>
    <mergeCell ref="B37:B38"/>
    <mergeCell ref="C37:C38"/>
    <mergeCell ref="D37:D38"/>
    <mergeCell ref="E37:E38"/>
    <mergeCell ref="A39:A40"/>
    <mergeCell ref="B39:B40"/>
    <mergeCell ref="C39:C40"/>
    <mergeCell ref="D39:D40"/>
    <mergeCell ref="E39:E40"/>
    <mergeCell ref="A33:A34"/>
    <mergeCell ref="B33:B34"/>
    <mergeCell ref="C33:C34"/>
    <mergeCell ref="D33:D34"/>
    <mergeCell ref="E33:E34"/>
    <mergeCell ref="A35:A36"/>
    <mergeCell ref="B35:B36"/>
    <mergeCell ref="C35:C36"/>
    <mergeCell ref="D35:D36"/>
    <mergeCell ref="E35:E36"/>
    <mergeCell ref="A29:A30"/>
    <mergeCell ref="B29:B30"/>
    <mergeCell ref="C29:C30"/>
    <mergeCell ref="D29:D30"/>
    <mergeCell ref="E29:E30"/>
    <mergeCell ref="A31:A32"/>
    <mergeCell ref="B31:B32"/>
    <mergeCell ref="C31:C32"/>
    <mergeCell ref="D31:D32"/>
    <mergeCell ref="E31:E32"/>
    <mergeCell ref="A25:A26"/>
    <mergeCell ref="B25:B26"/>
    <mergeCell ref="C25:C26"/>
    <mergeCell ref="D25:D26"/>
    <mergeCell ref="E25:E26"/>
    <mergeCell ref="A27:A28"/>
    <mergeCell ref="B27:B28"/>
    <mergeCell ref="C27:C28"/>
    <mergeCell ref="D27:D28"/>
    <mergeCell ref="E27:E28"/>
    <mergeCell ref="A21:A22"/>
    <mergeCell ref="B21:B22"/>
    <mergeCell ref="C21:C22"/>
    <mergeCell ref="D21:D22"/>
    <mergeCell ref="E21:E22"/>
    <mergeCell ref="A23:A24"/>
    <mergeCell ref="B23:B24"/>
    <mergeCell ref="C23:C24"/>
    <mergeCell ref="D23:D24"/>
    <mergeCell ref="E23:E24"/>
    <mergeCell ref="A16:A17"/>
    <mergeCell ref="B16:B17"/>
    <mergeCell ref="C16:C17"/>
    <mergeCell ref="D16:D17"/>
    <mergeCell ref="E16:E17"/>
    <mergeCell ref="A18:A19"/>
    <mergeCell ref="B18:B19"/>
    <mergeCell ref="C18:C19"/>
    <mergeCell ref="D18:D19"/>
    <mergeCell ref="E18:E19"/>
    <mergeCell ref="A12:A13"/>
    <mergeCell ref="B12:B13"/>
    <mergeCell ref="C12:C13"/>
    <mergeCell ref="D12:D13"/>
    <mergeCell ref="E12:E13"/>
    <mergeCell ref="A14:A15"/>
    <mergeCell ref="B14:B15"/>
    <mergeCell ref="C14:C15"/>
    <mergeCell ref="D14:D15"/>
    <mergeCell ref="E14:E15"/>
    <mergeCell ref="A8:A9"/>
    <mergeCell ref="B8:B9"/>
    <mergeCell ref="C8:C9"/>
    <mergeCell ref="D8:D9"/>
    <mergeCell ref="E8:E9"/>
    <mergeCell ref="A10:A11"/>
    <mergeCell ref="B10:B11"/>
    <mergeCell ref="C10:C11"/>
    <mergeCell ref="D10:D11"/>
    <mergeCell ref="E10:E11"/>
    <mergeCell ref="A1:E1"/>
    <mergeCell ref="A4:A5"/>
    <mergeCell ref="B4:B5"/>
    <mergeCell ref="C4:C5"/>
    <mergeCell ref="D4:D5"/>
    <mergeCell ref="E4:E5"/>
    <mergeCell ref="A6:A7"/>
    <mergeCell ref="B6:B7"/>
    <mergeCell ref="C6:C7"/>
    <mergeCell ref="D6:D7"/>
    <mergeCell ref="E6:E7"/>
    <mergeCell ref="A131:A132"/>
    <mergeCell ref="B131:B132"/>
    <mergeCell ref="C131:C132"/>
    <mergeCell ref="D131:D132"/>
    <mergeCell ref="E131:E132"/>
    <mergeCell ref="A89:A90"/>
    <mergeCell ref="B89:B90"/>
    <mergeCell ref="C89:C90"/>
    <mergeCell ref="D89:D90"/>
    <mergeCell ref="E89:E90"/>
    <mergeCell ref="A97:A98"/>
    <mergeCell ref="B97:B98"/>
    <mergeCell ref="C97:C98"/>
    <mergeCell ref="D97:D98"/>
    <mergeCell ref="E97:E98"/>
    <mergeCell ref="A91:A92"/>
    <mergeCell ref="B91:B92"/>
    <mergeCell ref="C91:C92"/>
    <mergeCell ref="D91:D92"/>
    <mergeCell ref="E91:E92"/>
    <mergeCell ref="A93:A94"/>
    <mergeCell ref="B93:B94"/>
    <mergeCell ref="C93:C94"/>
    <mergeCell ref="D93:D94"/>
  </mergeCells>
  <pageMargins left="0.70866141732283472" right="0.70866141732283472" top="0.35433070866141736" bottom="0.35433070866141736" header="0.51181102362204722" footer="0.51181102362204722"/>
  <pageSetup paperSize="9" scale="80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"/>
  <sheetViews>
    <sheetView zoomScaleNormal="100" workbookViewId="0"/>
  </sheetViews>
  <sheetFormatPr defaultRowHeight="15"/>
  <cols>
    <col min="1" max="1025" width="8.7109375" style="7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"/>
  <sheetViews>
    <sheetView zoomScaleNormal="100" workbookViewId="0"/>
  </sheetViews>
  <sheetFormatPr defaultRowHeight="15"/>
  <cols>
    <col min="1" max="1025" width="8.7109375" style="7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boss</cp:lastModifiedBy>
  <cp:revision>13</cp:revision>
  <cp:lastPrinted>2022-01-08T05:50:46Z</cp:lastPrinted>
  <dcterms:modified xsi:type="dcterms:W3CDTF">2022-04-12T04:49:50Z</dcterms:modified>
  <dc:language>ru-RU</dc:language>
</cp:coreProperties>
</file>