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Лист1" sheetId="1" r:id="rId1"/>
    <sheet name="Лист2" sheetId="2" r:id="rId2"/>
    <sheet name="Лист3" sheetId="3" r:id="rId3"/>
  </sheets>
  <calcPr calcId="145621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E429" i="1" l="1"/>
  <c r="E319" i="1" l="1"/>
  <c r="E441" i="1"/>
  <c r="E438" i="1"/>
  <c r="E437" i="1"/>
  <c r="E431" i="1"/>
  <c r="E428" i="1"/>
  <c r="E409" i="1" l="1"/>
  <c r="E403" i="1" l="1"/>
  <c r="E360" i="1"/>
  <c r="E359" i="1"/>
  <c r="E306" i="1"/>
  <c r="E303" i="1"/>
  <c r="E305" i="1"/>
  <c r="E304" i="1"/>
  <c r="E302" i="1"/>
  <c r="E295" i="1"/>
  <c r="E265" i="1"/>
  <c r="E260" i="1"/>
  <c r="E259" i="1"/>
  <c r="E254" i="1"/>
  <c r="E251" i="1"/>
  <c r="E220" i="1"/>
  <c r="E217" i="1"/>
  <c r="E212" i="1"/>
  <c r="E209" i="1"/>
  <c r="E203" i="1"/>
  <c r="E204" i="1"/>
  <c r="E202" i="1"/>
  <c r="E188" i="1"/>
  <c r="E138" i="1"/>
  <c r="E133" i="1"/>
  <c r="E131" i="1"/>
  <c r="E130" i="1"/>
  <c r="E126" i="1"/>
  <c r="E125" i="1"/>
  <c r="E120" i="1"/>
  <c r="E117" i="1"/>
  <c r="E92" i="1"/>
  <c r="E90" i="1"/>
  <c r="E88" i="1"/>
  <c r="E85" i="1"/>
  <c r="E84" i="1"/>
  <c r="E79" i="1"/>
  <c r="E72" i="1"/>
  <c r="E71" i="1"/>
  <c r="E66" i="1"/>
  <c r="E35" i="1"/>
  <c r="E32" i="1"/>
  <c r="E16" i="1"/>
  <c r="E4" i="1"/>
  <c r="E9" i="1"/>
  <c r="E12" i="1"/>
  <c r="E5" i="1"/>
  <c r="E7" i="1" l="1"/>
  <c r="E10" i="1"/>
  <c r="E14" i="1"/>
  <c r="E17" i="1"/>
  <c r="E19" i="1"/>
  <c r="E21" i="1"/>
  <c r="E23" i="1"/>
  <c r="E24" i="1"/>
  <c r="E26" i="1"/>
  <c r="E28" i="1"/>
  <c r="E30" i="1"/>
  <c r="E33" i="1"/>
  <c r="E36" i="1"/>
  <c r="E38" i="1"/>
  <c r="E40" i="1"/>
  <c r="E42" i="1"/>
  <c r="E44" i="1"/>
  <c r="E46" i="1"/>
  <c r="E48" i="1"/>
  <c r="E50" i="1"/>
  <c r="E52" i="1"/>
  <c r="E54" i="1"/>
  <c r="E56" i="1"/>
  <c r="E58" i="1"/>
  <c r="E60" i="1"/>
  <c r="E62" i="1"/>
  <c r="E64" i="1"/>
  <c r="E67" i="1"/>
  <c r="E69" i="1"/>
  <c r="E73" i="1"/>
  <c r="E75" i="1"/>
  <c r="E77" i="1"/>
  <c r="E80" i="1"/>
  <c r="E82" i="1"/>
  <c r="E86" i="1"/>
  <c r="E89" i="1"/>
  <c r="E91" i="1"/>
  <c r="E93" i="1"/>
  <c r="E94" i="1"/>
  <c r="E95" i="1"/>
  <c r="E97" i="1"/>
  <c r="E99" i="1"/>
  <c r="E101" i="1"/>
  <c r="E103" i="1"/>
  <c r="E105" i="1"/>
  <c r="E107" i="1"/>
  <c r="E109" i="1"/>
  <c r="E111" i="1"/>
  <c r="E113" i="1"/>
  <c r="E115" i="1"/>
  <c r="E118" i="1"/>
  <c r="E121" i="1"/>
  <c r="E123" i="1"/>
  <c r="E127" i="1"/>
  <c r="E128" i="1"/>
  <c r="E132" i="1"/>
  <c r="E134" i="1"/>
  <c r="E136" i="1"/>
  <c r="E139" i="1"/>
  <c r="E141" i="1"/>
  <c r="E143" i="1"/>
  <c r="E145" i="1"/>
  <c r="E147" i="1"/>
  <c r="E149" i="1"/>
  <c r="E151" i="1"/>
  <c r="E153" i="1"/>
  <c r="E155" i="1"/>
  <c r="E157" i="1"/>
  <c r="E159" i="1"/>
  <c r="E161" i="1"/>
  <c r="E163" i="1"/>
  <c r="E165" i="1"/>
  <c r="E167" i="1"/>
  <c r="E169" i="1"/>
  <c r="E171" i="1"/>
  <c r="E173" i="1"/>
  <c r="E175" i="1"/>
  <c r="E177" i="1"/>
  <c r="E179" i="1"/>
  <c r="E180" i="1"/>
  <c r="E182" i="1"/>
  <c r="E184" i="1"/>
  <c r="E186" i="1"/>
  <c r="E189" i="1"/>
  <c r="E191" i="1"/>
  <c r="E193" i="1"/>
  <c r="E195" i="1"/>
  <c r="E197" i="1"/>
  <c r="E199" i="1"/>
  <c r="E201" i="1"/>
  <c r="E205" i="1"/>
  <c r="E207" i="1"/>
  <c r="E210" i="1"/>
  <c r="E213" i="1"/>
  <c r="E215" i="1"/>
  <c r="E218" i="1"/>
  <c r="E221" i="1"/>
  <c r="E222" i="1"/>
  <c r="E224" i="1"/>
  <c r="E226" i="1"/>
  <c r="E228" i="1"/>
  <c r="E230" i="1"/>
  <c r="E232" i="1"/>
  <c r="E234" i="1"/>
  <c r="E236" i="1"/>
  <c r="E238" i="1"/>
  <c r="E240" i="1"/>
  <c r="E241" i="1"/>
  <c r="E243" i="1"/>
  <c r="E245" i="1"/>
  <c r="E247" i="1"/>
  <c r="E249" i="1"/>
  <c r="E252" i="1"/>
  <c r="E255" i="1"/>
  <c r="E257" i="1"/>
  <c r="E261" i="1"/>
  <c r="E263" i="1"/>
  <c r="E266" i="1"/>
  <c r="E268" i="1"/>
  <c r="E270" i="1"/>
  <c r="E272" i="1"/>
  <c r="E274" i="1"/>
  <c r="E276" i="1"/>
  <c r="E278" i="1"/>
  <c r="E280" i="1"/>
  <c r="E282" i="1"/>
  <c r="E284" i="1"/>
  <c r="E286" i="1"/>
  <c r="E288" i="1"/>
  <c r="E290" i="1"/>
  <c r="E292" i="1"/>
  <c r="E293" i="1"/>
  <c r="E296" i="1"/>
  <c r="E297" i="1"/>
  <c r="E298" i="1"/>
  <c r="E299" i="1"/>
  <c r="E300" i="1"/>
  <c r="E301" i="1"/>
  <c r="E307" i="1"/>
  <c r="E309" i="1"/>
  <c r="E311" i="1"/>
  <c r="E313" i="1"/>
  <c r="E315" i="1"/>
  <c r="E317" i="1"/>
  <c r="E318" i="1"/>
  <c r="E320" i="1"/>
  <c r="E322" i="1"/>
  <c r="E324" i="1"/>
  <c r="E326" i="1"/>
  <c r="E328" i="1"/>
  <c r="E330" i="1"/>
  <c r="E332" i="1"/>
  <c r="E334" i="1"/>
  <c r="E336" i="1"/>
  <c r="E338" i="1"/>
  <c r="E340" i="1"/>
  <c r="E342" i="1"/>
  <c r="E344" i="1"/>
  <c r="E346" i="1"/>
  <c r="E348" i="1"/>
  <c r="E350" i="1"/>
  <c r="E352" i="1"/>
  <c r="E354" i="1"/>
  <c r="E356" i="1"/>
  <c r="E358" i="1"/>
  <c r="E361" i="1"/>
  <c r="E363" i="1"/>
  <c r="E365" i="1"/>
  <c r="E367" i="1"/>
  <c r="E369" i="1"/>
  <c r="E371" i="1"/>
  <c r="E373" i="1"/>
  <c r="E375" i="1"/>
  <c r="E377" i="1"/>
  <c r="E379" i="1"/>
  <c r="E381" i="1"/>
  <c r="E383" i="1"/>
  <c r="E385" i="1"/>
  <c r="E386" i="1"/>
  <c r="E387" i="1"/>
  <c r="E389" i="1"/>
  <c r="E391" i="1"/>
  <c r="E393" i="1"/>
  <c r="E395" i="1"/>
  <c r="E397" i="1"/>
  <c r="E399" i="1"/>
  <c r="E400" i="1"/>
  <c r="E401" i="1"/>
  <c r="E404" i="1"/>
  <c r="E405" i="1"/>
  <c r="E406" i="1"/>
  <c r="E408" i="1"/>
  <c r="E410" i="1"/>
  <c r="E411" i="1"/>
  <c r="E413" i="1"/>
  <c r="E414" i="1"/>
  <c r="E416" i="1"/>
  <c r="E417" i="1"/>
  <c r="E419" i="1"/>
  <c r="E421" i="1"/>
  <c r="E422" i="1"/>
  <c r="E423" i="1"/>
  <c r="E424" i="1"/>
  <c r="E426" i="1"/>
  <c r="E427" i="1"/>
  <c r="E430" i="1"/>
  <c r="E432" i="1"/>
  <c r="E434" i="1"/>
  <c r="E435" i="1"/>
  <c r="E436" i="1"/>
  <c r="E439" i="1"/>
  <c r="E442" i="1"/>
  <c r="E444" i="1"/>
  <c r="E446" i="1"/>
  <c r="E448" i="1"/>
</calcChain>
</file>

<file path=xl/sharedStrings.xml><?xml version="1.0" encoding="utf-8"?>
<sst xmlns="http://schemas.openxmlformats.org/spreadsheetml/2006/main" count="546" uniqueCount="477">
  <si>
    <t>Центр  питания</t>
  </si>
  <si>
    <t>Место  расположения  центра  питания</t>
  </si>
  <si>
    <t>Мощность  трансф-ра,  кВА</t>
  </si>
  <si>
    <t>Загрузка трансф-ра,  %</t>
  </si>
  <si>
    <t>Резерв мощности, кВт</t>
  </si>
  <si>
    <t>ТП-1-2</t>
  </si>
  <si>
    <t>г.Учалы, ул.Л.Комсомола, 17</t>
  </si>
  <si>
    <t>ТП-2</t>
  </si>
  <si>
    <t>г.Учалы, ул.Ленина, 10</t>
  </si>
  <si>
    <t>ТП-3-2</t>
  </si>
  <si>
    <t>г.Учалы между д. №13 и  д. №13А    по ул.К.Маркса</t>
  </si>
  <si>
    <t>ТП-4-1</t>
  </si>
  <si>
    <t>г.Учалы,  база ОРСа</t>
  </si>
  <si>
    <t>ТП-4-2</t>
  </si>
  <si>
    <t>ТП-5-2</t>
  </si>
  <si>
    <t>ТП-6</t>
  </si>
  <si>
    <t>г.Учалы, кинотеатр "Урал"</t>
  </si>
  <si>
    <t>ТП-7</t>
  </si>
  <si>
    <t>г.Учалы, за магазином № 6</t>
  </si>
  <si>
    <t>ТП-8</t>
  </si>
  <si>
    <t>Учалинская  ЦГБ</t>
  </si>
  <si>
    <t>ТП-9</t>
  </si>
  <si>
    <t>г.Учалы, АО "УЭС"</t>
  </si>
  <si>
    <t>ТП-10</t>
  </si>
  <si>
    <t>г.Учалы, Телевышка</t>
  </si>
  <si>
    <t>ТП-11</t>
  </si>
  <si>
    <t>г.Учалы, бактерицидная станция</t>
  </si>
  <si>
    <t>ТП-12</t>
  </si>
  <si>
    <t>г.Учалы, за магазином "М-Сити" по ул.Л.Комсомола</t>
  </si>
  <si>
    <t>г.Учалы, химчистка</t>
  </si>
  <si>
    <t>ТП-17</t>
  </si>
  <si>
    <t>г.Учалы, бывшая территория старых очистных</t>
  </si>
  <si>
    <t>ТП-18</t>
  </si>
  <si>
    <t>г.Учалы, ул.Башкортостана, 11</t>
  </si>
  <si>
    <t>ТП-19</t>
  </si>
  <si>
    <t>г.Учалы, между  д. №26 и  д. №28 по ул.Ленина</t>
  </si>
  <si>
    <t>ТП-20</t>
  </si>
  <si>
    <t>г.г.Учалы, ул.Ленина, 20А</t>
  </si>
  <si>
    <t>ТП-21-1</t>
  </si>
  <si>
    <t>г.Учалы, магазин "Айсберг"</t>
  </si>
  <si>
    <t>ТП-21-2</t>
  </si>
  <si>
    <t>ТП-22-1</t>
  </si>
  <si>
    <t>г.Учалы, филармония</t>
  </si>
  <si>
    <t>ТП-22-2</t>
  </si>
  <si>
    <t>ТП-23</t>
  </si>
  <si>
    <t>г.Учалы, за д. №5 по                     ул.50 лет Октября</t>
  </si>
  <si>
    <t>ТП-24</t>
  </si>
  <si>
    <t>г.Учалы, СОШ №10</t>
  </si>
  <si>
    <t>ТП-25-1</t>
  </si>
  <si>
    <t>г.Учалы, малый рынок</t>
  </si>
  <si>
    <t>ТП-25-2</t>
  </si>
  <si>
    <t>ТП-26</t>
  </si>
  <si>
    <t>г.Учалы,  д/с № 10</t>
  </si>
  <si>
    <t>ТП-27</t>
  </si>
  <si>
    <t>г.Учалы, ул.Кирова, 4</t>
  </si>
  <si>
    <t>ТП-28-2</t>
  </si>
  <si>
    <t>г.Учалы,  д/с № 9</t>
  </si>
  <si>
    <t>ТП-30-2</t>
  </si>
  <si>
    <t>г.Учалы, ул.Башкортостана, 10</t>
  </si>
  <si>
    <t>ТП-32-1</t>
  </si>
  <si>
    <t>г.Учалы, ул.Башкортостана, 22</t>
  </si>
  <si>
    <t>ТП-32-2</t>
  </si>
  <si>
    <t>ТП-33-2</t>
  </si>
  <si>
    <t>г.Учалы, ул.Ахметгалина, 11</t>
  </si>
  <si>
    <t>ТП-34-1</t>
  </si>
  <si>
    <t>г.Учалы, ЦГБ</t>
  </si>
  <si>
    <t>г.Учалы, ул.Кирова, 5А</t>
  </si>
  <si>
    <t>г.Учалы, ул.Кирова, 11А</t>
  </si>
  <si>
    <t>ТП-38-2</t>
  </si>
  <si>
    <t>г.Учалы,  ул.Ленинского  Комсомола,  8</t>
  </si>
  <si>
    <t>ТП-39</t>
  </si>
  <si>
    <t>г.Учалы,  Телевышка</t>
  </si>
  <si>
    <t>ТП-40</t>
  </si>
  <si>
    <t>г.Учалы-2,  ул.Шоссейная</t>
  </si>
  <si>
    <t>ТП-41</t>
  </si>
  <si>
    <t>г.Учалы-2, ул.Шоссейная - ул.Фрунзе</t>
  </si>
  <si>
    <t>ТП-42</t>
  </si>
  <si>
    <t>г.Учалы-2,  ул.Шоссейная - ул.Советская</t>
  </si>
  <si>
    <t>г.Учалы,  ул.Советская - ул.Садовая</t>
  </si>
  <si>
    <t>ТП-44</t>
  </si>
  <si>
    <t>г.Учалы, ул.Геологов</t>
  </si>
  <si>
    <t>ТП-45</t>
  </si>
  <si>
    <t>г.Учалы-2, ул.Комсомольская, магазин №17</t>
  </si>
  <si>
    <t>ТП-46</t>
  </si>
  <si>
    <t>г.Учалы-2, ул.Маяковского</t>
  </si>
  <si>
    <t>г.Учалы, хлебозавод</t>
  </si>
  <si>
    <t>ТП-49</t>
  </si>
  <si>
    <t>г.Учалы, ул.Новая, 4</t>
  </si>
  <si>
    <t>г.Учалы-2, центральный магазин</t>
  </si>
  <si>
    <t>ТП-51-2</t>
  </si>
  <si>
    <t>г.Учалы, АТП</t>
  </si>
  <si>
    <t>г.Учалы,  ул.Первостроителей,  7</t>
  </si>
  <si>
    <t>г.Учалы, ул.М.Горького, 4</t>
  </si>
  <si>
    <t>г.Учалы,  ул.Ленина,  50В</t>
  </si>
  <si>
    <t>ТП-57-2</t>
  </si>
  <si>
    <t>г.Учалы, ул.М.Горького, 8А</t>
  </si>
  <si>
    <t>ТП-58</t>
  </si>
  <si>
    <t>г.Учалы, детский плафилакторий</t>
  </si>
  <si>
    <t>ТП-59-2</t>
  </si>
  <si>
    <t>г.Учалы, ул.М.Горького</t>
  </si>
  <si>
    <t>ТП-80</t>
  </si>
  <si>
    <t>с.Учалы, ул.Чкалова -ул.Октябрьская</t>
  </si>
  <si>
    <t>ТП-81</t>
  </si>
  <si>
    <t>с.Учалы, ул.Восточная -ул.Октябрьская</t>
  </si>
  <si>
    <t>ТП-82</t>
  </si>
  <si>
    <t xml:space="preserve">с.Учалы, ул.Советская </t>
  </si>
  <si>
    <t>ТП-83</t>
  </si>
  <si>
    <t>с.Учалы, ул.Шаймуратова</t>
  </si>
  <si>
    <t>ТП-84</t>
  </si>
  <si>
    <t>с.Учалы, ул.Советская -ул.Молодежная</t>
  </si>
  <si>
    <t>ТП-85</t>
  </si>
  <si>
    <t>с.Учалы, Нефтебаза</t>
  </si>
  <si>
    <t>ТП-87</t>
  </si>
  <si>
    <t>с.Учалы, Заготконтора</t>
  </si>
  <si>
    <t>ТП-88</t>
  </si>
  <si>
    <t>с.Учалы, Детский дом</t>
  </si>
  <si>
    <t>ТП-89</t>
  </si>
  <si>
    <t>с.Учалы, ДРСУ</t>
  </si>
  <si>
    <t>ТП-90</t>
  </si>
  <si>
    <t>с.Учалы, СПТУ</t>
  </si>
  <si>
    <t>ТП-91</t>
  </si>
  <si>
    <t>с.Учалы, сельская больница</t>
  </si>
  <si>
    <t>ТП-92</t>
  </si>
  <si>
    <t>с.Учалы, Башвтормет</t>
  </si>
  <si>
    <t>ТП-93</t>
  </si>
  <si>
    <t>с.Учалы, ул.Клубная -ул.Западная</t>
  </si>
  <si>
    <t>ТП-94</t>
  </si>
  <si>
    <t>с.Учалы, ул.Торговая (ясли)</t>
  </si>
  <si>
    <t>ТП-95</t>
  </si>
  <si>
    <t>с.Учалы, ул.Почтовая</t>
  </si>
  <si>
    <t>с.Учалы, ПО "НУР" ("Универмаг")</t>
  </si>
  <si>
    <t>ТП-98</t>
  </si>
  <si>
    <t>с.Учалы, детский приют</t>
  </si>
  <si>
    <t>ТП-101</t>
  </si>
  <si>
    <t xml:space="preserve">с.Учалы, ул.Торговая </t>
  </si>
  <si>
    <t>ТП-104</t>
  </si>
  <si>
    <t>с.Учалы, пер.Мирный -ул.Шаймуратова</t>
  </si>
  <si>
    <t>ТП-105</t>
  </si>
  <si>
    <t>с.Учалы, ул.30 лет Победы -ул.Гарипова</t>
  </si>
  <si>
    <t>ТП-108</t>
  </si>
  <si>
    <t>с.Учалы, ул.Школьная</t>
  </si>
  <si>
    <t>ТП-109-2</t>
  </si>
  <si>
    <t>с.Учалы, Башкирский лицей</t>
  </si>
  <si>
    <t>ТП-110-1</t>
  </si>
  <si>
    <t>г.Учалы, ул.Ленина, 48А</t>
  </si>
  <si>
    <t>ТП-110-2</t>
  </si>
  <si>
    <t>ТП-112П</t>
  </si>
  <si>
    <t>г.Учалы, ПО "НУР" колбасный цех</t>
  </si>
  <si>
    <t>ТП-117</t>
  </si>
  <si>
    <t>ТП-119</t>
  </si>
  <si>
    <t>г.Учалы,  ул.Энергетиков,  23</t>
  </si>
  <si>
    <t>п.Межозёрный,  ул.Окружная</t>
  </si>
  <si>
    <t>ТП-127</t>
  </si>
  <si>
    <t>п.Межозёрный,  перекрёсток  ул.Ленина - ул.Энгельса</t>
  </si>
  <si>
    <t>г.Учалы, ул.Ленина, 2Б</t>
  </si>
  <si>
    <t>ТП-135</t>
  </si>
  <si>
    <t>г.Учалы, мкр.Бурансы, ул.Энтузиастов</t>
  </si>
  <si>
    <t>г.Учалы, стадион "Горняк" (ул.Мира, 34)</t>
  </si>
  <si>
    <t>ТП-139-2</t>
  </si>
  <si>
    <t>г.Учалы, ДДЮТ</t>
  </si>
  <si>
    <t>ТП-140</t>
  </si>
  <si>
    <t>г.Учалы,  ул.Геологов</t>
  </si>
  <si>
    <t>г.Учалы, СОШ №12                   (ул.Ленина, 2А)</t>
  </si>
  <si>
    <t>ТП-142</t>
  </si>
  <si>
    <t>г.Учалы,  ул.Первостроителей,  2А</t>
  </si>
  <si>
    <t>ТП-143</t>
  </si>
  <si>
    <t>ТП-146</t>
  </si>
  <si>
    <t>г.Учалы, ул.Мира - пер.Мира</t>
  </si>
  <si>
    <t>ТП-147</t>
  </si>
  <si>
    <t>г.Учалы, ул.Юлдашевская -ул.Уралтау</t>
  </si>
  <si>
    <t>ТП-148</t>
  </si>
  <si>
    <t>г.Учалы-2, ул.Тукая</t>
  </si>
  <si>
    <t>ТП-149</t>
  </si>
  <si>
    <t>ТП-150</t>
  </si>
  <si>
    <t>г.Учалы-2, ул.Бурзянская -ул.Аэродромная</t>
  </si>
  <si>
    <t>ТП-151</t>
  </si>
  <si>
    <t>г.Учалы,  мкр.Бурансы,             ул.8 Марта - ул.Расулева</t>
  </si>
  <si>
    <t>ТП-152</t>
  </si>
  <si>
    <t>г.Учалы, мкр.Бурансы, ул.Султанова -ул.Первомайская</t>
  </si>
  <si>
    <t>ТП-153</t>
  </si>
  <si>
    <t>г.Учалы, мкр. Бурансы, ул.Ясная</t>
  </si>
  <si>
    <t>ТП-154</t>
  </si>
  <si>
    <t>г.Учалы, мкр. Бурансы,                         ул.8 Марта, ул.Джалиля</t>
  </si>
  <si>
    <t>ТП-Г12</t>
  </si>
  <si>
    <t>г.Учалы,  мкр.Южный,  ул.Нефтяников</t>
  </si>
  <si>
    <t>ТП-156</t>
  </si>
  <si>
    <t>г.Учалы, ул.Муслимовой</t>
  </si>
  <si>
    <t>ТП-157</t>
  </si>
  <si>
    <t>г.Учалы, ул.Ахметгалина</t>
  </si>
  <si>
    <t>ТП-158</t>
  </si>
  <si>
    <t>г.Учалы, ул.Уразовская</t>
  </si>
  <si>
    <t>ТП-159</t>
  </si>
  <si>
    <t>г.Учалы,  ул.Энергетиков (БГУ)</t>
  </si>
  <si>
    <t>ТП-162-1</t>
  </si>
  <si>
    <t>г.Учалы,  ул.Мира,  38</t>
  </si>
  <si>
    <t>ТП-163</t>
  </si>
  <si>
    <t>г.Учалы, мкр.№ 9 ул.Молодежная</t>
  </si>
  <si>
    <t>ТП-165-2</t>
  </si>
  <si>
    <t>г.Учалы, реабилитационный центр</t>
  </si>
  <si>
    <t>г.Учалы, ул.Автомобилистов</t>
  </si>
  <si>
    <t>ТП-170-1</t>
  </si>
  <si>
    <t>ТП-172</t>
  </si>
  <si>
    <t>г.Учалы, ул.Энергетиков, магазин "Колесо"</t>
  </si>
  <si>
    <t>ТП-173</t>
  </si>
  <si>
    <t>г.Учалы, мкр.Бурансы, ул.Султанова - ул.Лазурная</t>
  </si>
  <si>
    <t>ТП-174</t>
  </si>
  <si>
    <t>г.Учалы, мкр.Южный, ул.Давлетшиной (конец)</t>
  </si>
  <si>
    <t>ТП-175</t>
  </si>
  <si>
    <t>г.Учалы, мкр.Южный, ул.Имангуловская (ближняя)</t>
  </si>
  <si>
    <t>ТП-176</t>
  </si>
  <si>
    <t>г.Учалы, мкр.Южный, ул.Имангуловская (дальняя)</t>
  </si>
  <si>
    <t>ТП-177</t>
  </si>
  <si>
    <t>г.Учалы, мкр.Южный, ул.Мухутдинова - ул.Торговая</t>
  </si>
  <si>
    <t>ТП-178</t>
  </si>
  <si>
    <t>г.Учалы, мкр.Южный, ул.Торговая - ул.Сибирская</t>
  </si>
  <si>
    <t>ТП-179</t>
  </si>
  <si>
    <t>г.Учалы, мкр.Бурансы, ул.Брусничная</t>
  </si>
  <si>
    <t>ТП-180</t>
  </si>
  <si>
    <t>г.Учалы, мкр.Бурансы, ул.Встречная</t>
  </si>
  <si>
    <t>ТП-183</t>
  </si>
  <si>
    <t>г.Учалы, мкр.Бурансы, ул.Ольховая</t>
  </si>
  <si>
    <t>ТП-184</t>
  </si>
  <si>
    <t>г.Учалы, мкр.Южный, ул.Мингажетдинова - ул.Гумерова</t>
  </si>
  <si>
    <t>ТП-186</t>
  </si>
  <si>
    <t>г.Учалы, мкр.  "Имангуловский", ул.Альпийская - ул.Абдуллина</t>
  </si>
  <si>
    <t>ТП-187</t>
  </si>
  <si>
    <t>г.Учалы, мкр.  "Имангуловский", ул.Абдуллина</t>
  </si>
  <si>
    <t>ТП-190-1</t>
  </si>
  <si>
    <t>г.Учалы, ул.М.Горького, 2/7</t>
  </si>
  <si>
    <t>ТП-197</t>
  </si>
  <si>
    <t>ТП-240</t>
  </si>
  <si>
    <t>с.Учалы, мкр.Барвиха, ул.Бикбаева</t>
  </si>
  <si>
    <t>ТП-241</t>
  </si>
  <si>
    <t>с.Учалы, мкр.Барвиха, ул.Губайдуллина - ул.Сираяжданова</t>
  </si>
  <si>
    <t>ТП-242</t>
  </si>
  <si>
    <t>с.Учалы, мкр.Барвиха, ул.Губайдуллина - ул.Матросова</t>
  </si>
  <si>
    <t>ТП-244</t>
  </si>
  <si>
    <t xml:space="preserve">с.Учалы, между ул.Элеваторная и ул.Хуснутдинова </t>
  </si>
  <si>
    <t>ТП-245</t>
  </si>
  <si>
    <t>с.Учалы, ул.Элеваторная</t>
  </si>
  <si>
    <t>ТП-250</t>
  </si>
  <si>
    <t>ТП-251</t>
  </si>
  <si>
    <t>ТП-252-1</t>
  </si>
  <si>
    <t>ТП-252-2</t>
  </si>
  <si>
    <t>ТП-253</t>
  </si>
  <si>
    <t>ТП-254</t>
  </si>
  <si>
    <t>ТП-255</t>
  </si>
  <si>
    <t>ТП-256</t>
  </si>
  <si>
    <t>ТП-257</t>
  </si>
  <si>
    <t>ТП-258</t>
  </si>
  <si>
    <t>ТП-260</t>
  </si>
  <si>
    <t>ТП-261</t>
  </si>
  <si>
    <t>ТП-262</t>
  </si>
  <si>
    <t>ТП-263</t>
  </si>
  <si>
    <t>ТП-264</t>
  </si>
  <si>
    <t>ТП-265</t>
  </si>
  <si>
    <t>ТП-266</t>
  </si>
  <si>
    <t>ТП-268</t>
  </si>
  <si>
    <t>ТП-269</t>
  </si>
  <si>
    <t>ТП-61</t>
  </si>
  <si>
    <t>ТП-63</t>
  </si>
  <si>
    <t>ТП-64-2</t>
  </si>
  <si>
    <t>ТП-65</t>
  </si>
  <si>
    <t>ТП-73</t>
  </si>
  <si>
    <t>ТП-74</t>
  </si>
  <si>
    <t>ТП-78</t>
  </si>
  <si>
    <t>ТП-122П</t>
  </si>
  <si>
    <t>ТП-123П</t>
  </si>
  <si>
    <t>ТП-124П</t>
  </si>
  <si>
    <t>ТП-125П</t>
  </si>
  <si>
    <t>ТП-126П</t>
  </si>
  <si>
    <t>ТП-270-1</t>
  </si>
  <si>
    <t>с.Буйда,  ул.Центральная</t>
  </si>
  <si>
    <t>ТП-276</t>
  </si>
  <si>
    <t>с.Буйда,  ул.Ахуновская</t>
  </si>
  <si>
    <t>ТП-277</t>
  </si>
  <si>
    <t>с.Буйда,  ул.Жураковка</t>
  </si>
  <si>
    <t>ТП-300</t>
  </si>
  <si>
    <t>с.Учалы,  ул.Дружбы</t>
  </si>
  <si>
    <t>ТП-301</t>
  </si>
  <si>
    <t>с.Учалы,  между  ул.Дружбы и ул.Ургуновская</t>
  </si>
  <si>
    <t>ТП-302</t>
  </si>
  <si>
    <t>с.Учалы,  между  ул.Дружбы и ул.Энтузиастов</t>
  </si>
  <si>
    <t>ТП-303</t>
  </si>
  <si>
    <t>с.Учалы,  ул.Сосновая</t>
  </si>
  <si>
    <t>ТП-304</t>
  </si>
  <si>
    <t>с.Учалы,  ул.Ж.Сунагатуллина</t>
  </si>
  <si>
    <t>ТП-305</t>
  </si>
  <si>
    <t>с.Учалы,  ул.Г.Усманова</t>
  </si>
  <si>
    <t>ТП-306</t>
  </si>
  <si>
    <t>с.Учалы,  в  конце  ул.Лесопильная</t>
  </si>
  <si>
    <t>ТП-322-1</t>
  </si>
  <si>
    <t>г.Учалы,  ул.Первостроителей,  2Б</t>
  </si>
  <si>
    <t>ТП-Г333</t>
  </si>
  <si>
    <t>г.Учалы,  ул.Машиностроителей,  47</t>
  </si>
  <si>
    <t>ТП-336</t>
  </si>
  <si>
    <t>п.Межозёрный,  ул.Южная,  1Г</t>
  </si>
  <si>
    <t>ТП-337</t>
  </si>
  <si>
    <t>ТП-338-1</t>
  </si>
  <si>
    <t>г.Учалы, ул.Горького (за  ДДТ)</t>
  </si>
  <si>
    <t>ТП-341</t>
  </si>
  <si>
    <t>г.Учалы,  ул.Сибайская</t>
  </si>
  <si>
    <t>РП-3-1</t>
  </si>
  <si>
    <t>г.Учалы,  ул.Ленина,  48А</t>
  </si>
  <si>
    <t>РП-3-2</t>
  </si>
  <si>
    <t>РП-5-2</t>
  </si>
  <si>
    <t>г.Учалы,  мкр.Бурансы,  ул.Джалиля</t>
  </si>
  <si>
    <t>РП-7-1</t>
  </si>
  <si>
    <t>г.Учалы,  ул.Российская</t>
  </si>
  <si>
    <t>РП-7-2</t>
  </si>
  <si>
    <t>ЦРП</t>
  </si>
  <si>
    <t>г.Учалы,  в  районе  "ЗЖБИ"</t>
  </si>
  <si>
    <t>ТП-14-2</t>
  </si>
  <si>
    <t>ТП-31-1</t>
  </si>
  <si>
    <t>ТП-43-1</t>
  </si>
  <si>
    <t>ТП-50-2</t>
  </si>
  <si>
    <t>ТП-54-1</t>
  </si>
  <si>
    <t>ТП-43-2</t>
  </si>
  <si>
    <t>ТП-47</t>
  </si>
  <si>
    <t>ТП-86</t>
  </si>
  <si>
    <t>ТП-96</t>
  </si>
  <si>
    <t>ТП-106</t>
  </si>
  <si>
    <t>ТП-131-2</t>
  </si>
  <si>
    <t>ТП-141-2</t>
  </si>
  <si>
    <t>ТП-166-1</t>
  </si>
  <si>
    <t>ТП-200</t>
  </si>
  <si>
    <t>с.Учалы,  в  районе  Нефтебазы</t>
  </si>
  <si>
    <t>ТП-246</t>
  </si>
  <si>
    <t>ТП-62-1</t>
  </si>
  <si>
    <t>ТП-66-2</t>
  </si>
  <si>
    <t>ТП-71-2</t>
  </si>
  <si>
    <t>ТП-72-2</t>
  </si>
  <si>
    <t>ТП-271-1</t>
  </si>
  <si>
    <t>с.Буйда,  ООО "УралТаш"</t>
  </si>
  <si>
    <t>ТП-271-2</t>
  </si>
  <si>
    <t>РП-1-2</t>
  </si>
  <si>
    <t>РП-4-1</t>
  </si>
  <si>
    <t>г.Учалы,  за  роддомом</t>
  </si>
  <si>
    <t>г.Учалы,  центр. котельная</t>
  </si>
  <si>
    <t>с.Учалы,  скважина  в  сторону  д.Сайтаково</t>
  </si>
  <si>
    <t>г.Учалы-2,  скважина  мкр.Аэропорт</t>
  </si>
  <si>
    <t>г.Учалы,  ул.Лен. Комсомола</t>
  </si>
  <si>
    <t>ТП-102</t>
  </si>
  <si>
    <t>с.Учалы,  ул.Южная</t>
  </si>
  <si>
    <t>с.Миндяк,  ул.Кирова</t>
  </si>
  <si>
    <t>с.Миндяк,  ул.Советская</t>
  </si>
  <si>
    <t>с.Миндяк,  ул.Верхнепролетарская</t>
  </si>
  <si>
    <t>с.Миндяк,  ул.Садовая</t>
  </si>
  <si>
    <t>с.Миндяк,  ул.Уфимская</t>
  </si>
  <si>
    <t>с.Миндяк,  ул.Гагарина</t>
  </si>
  <si>
    <t>с.Миндяк,  ул.Силовая</t>
  </si>
  <si>
    <t>с.Миндяк,  ул.Хисматуллина</t>
  </si>
  <si>
    <t>с.Миндяк,  ул.Верхнее  Рафиково</t>
  </si>
  <si>
    <t>с.Миндяк,  телевышка</t>
  </si>
  <si>
    <t>с.Миндяк,  2-ая  Подгорная</t>
  </si>
  <si>
    <t>д.Карагужино</t>
  </si>
  <si>
    <t>с.Миндяк,  ул.М.Гафури</t>
  </si>
  <si>
    <t>с.Миндяк,  ул.Пролетарская</t>
  </si>
  <si>
    <t>ТП-15-2</t>
  </si>
  <si>
    <t>ТП-35-2</t>
  </si>
  <si>
    <t>ТП-36-2</t>
  </si>
  <si>
    <t>ТП-37-2</t>
  </si>
  <si>
    <t>ТП-52-1</t>
  </si>
  <si>
    <t>ТП-53-2</t>
  </si>
  <si>
    <t>ТП-56-2</t>
  </si>
  <si>
    <t>ТП-113</t>
  </si>
  <si>
    <t>ТП-130-2</t>
  </si>
  <si>
    <t>ТП-138-2</t>
  </si>
  <si>
    <t>ТП-167-2</t>
  </si>
  <si>
    <t>РП-6-2</t>
  </si>
  <si>
    <t>ТП-79-2</t>
  </si>
  <si>
    <t>ТП-120-1</t>
  </si>
  <si>
    <t>ТП-120-2</t>
  </si>
  <si>
    <t>ТП-129</t>
  </si>
  <si>
    <t>п.Межозёрный,  перекрёсток  ул.Лесная - ул.Поповича</t>
  </si>
  <si>
    <t>ТП-214</t>
  </si>
  <si>
    <t>г.Учалы,  ул.Насырова</t>
  </si>
  <si>
    <t>г.Учалы,  ул.Набережная</t>
  </si>
  <si>
    <t>ТП-189</t>
  </si>
  <si>
    <t>ТП-195</t>
  </si>
  <si>
    <t>г.Учалы, ул.Кунакбаевская</t>
  </si>
  <si>
    <t>ТП-198</t>
  </si>
  <si>
    <t>г.Учалы, к/с  № 2</t>
  </si>
  <si>
    <t>с.Учалы, ул.Советская (около бывшего здания МУП "Коммунальщик")</t>
  </si>
  <si>
    <t>г.Учалы,  ул.Иремельская</t>
  </si>
  <si>
    <t>ТП-247</t>
  </si>
  <si>
    <t>с.Учалы,  ул.Клубная</t>
  </si>
  <si>
    <t>с.Учалы,  ул.Элеваторная</t>
  </si>
  <si>
    <t>ТП-286</t>
  </si>
  <si>
    <t>д.Карагужино,  ул.Горная</t>
  </si>
  <si>
    <t>с.Миндяк,  ул.В. Рафиково, 1А</t>
  </si>
  <si>
    <t>ТП-347</t>
  </si>
  <si>
    <t>ТП-121П</t>
  </si>
  <si>
    <t>ТП-322-2</t>
  </si>
  <si>
    <t>п.Межозёрный,  м/у  ул.Советская  и  ул.Центральная</t>
  </si>
  <si>
    <t>п.Межозёрный,  ул.Дружбы</t>
  </si>
  <si>
    <t>п.Межозёрный,  ул.Спортивная</t>
  </si>
  <si>
    <t>п.Межозёрный,  ул.Титова</t>
  </si>
  <si>
    <t>п.Межозёрный,  ул.Ленина</t>
  </si>
  <si>
    <t>п.Межозёрный,  ул.Миндякская</t>
  </si>
  <si>
    <t>п.Межозёрный,  ул.Набережная</t>
  </si>
  <si>
    <t>п.Межозёрный,  ул.Восточная</t>
  </si>
  <si>
    <t>п.Межозёрный,  ул.Чеснокова</t>
  </si>
  <si>
    <t>п.Межозёрный,  ул.Разведочная</t>
  </si>
  <si>
    <t>п.Межозёрный, пер.Поляковский</t>
  </si>
  <si>
    <t>п.Межозёрный, м/у пер.З.Прииска и пер.Горняков</t>
  </si>
  <si>
    <t>п.Межозёрный,  ул.Клубная</t>
  </si>
  <si>
    <t>п.Межозёрный,  перекрёсток ул.Уральская - ул.Окружная</t>
  </si>
  <si>
    <t>ТП-1-1</t>
  </si>
  <si>
    <t>ТП-3-1</t>
  </si>
  <si>
    <t>г.Учалы,  УКГП</t>
  </si>
  <si>
    <t>ТП-5-1</t>
  </si>
  <si>
    <t>ТП-14-1</t>
  </si>
  <si>
    <t>ТП-15-1</t>
  </si>
  <si>
    <t>ТП-28-1</t>
  </si>
  <si>
    <t>ТП-30-1</t>
  </si>
  <si>
    <t>г.Учалы,  во  дворе  д. №  2 по ул.Ахметгалина</t>
  </si>
  <si>
    <t>г.Учалы,  во  дворе  д. №2  по ул.Ахметгалина</t>
  </si>
  <si>
    <t>ТП-31-2</t>
  </si>
  <si>
    <t>ТП-33-1</t>
  </si>
  <si>
    <t>ТП-34-2</t>
  </si>
  <si>
    <t>ТП-35-1</t>
  </si>
  <si>
    <t>ТП-36-1</t>
  </si>
  <si>
    <t>ТП-37-1</t>
  </si>
  <si>
    <t>ТП-38-1</t>
  </si>
  <si>
    <t>ТП-48-1</t>
  </si>
  <si>
    <t>ТП-50-1</t>
  </si>
  <si>
    <t>ТП-51-1</t>
  </si>
  <si>
    <t>ТП-52-2</t>
  </si>
  <si>
    <t>г.Учалы, между д. № 4  и  д. № 6Б по ул.М.Горького</t>
  </si>
  <si>
    <t>ТП-53-1</t>
  </si>
  <si>
    <t>ТП-54-2</t>
  </si>
  <si>
    <t>ТП-56-1</t>
  </si>
  <si>
    <t>ТП-57-1</t>
  </si>
  <si>
    <t>ТП-59-1</t>
  </si>
  <si>
    <t>ТП-109-1</t>
  </si>
  <si>
    <t>г.Учалы,  ул.Имангуловская</t>
  </si>
  <si>
    <t>ТП-130-1</t>
  </si>
  <si>
    <t>ТП-131-1</t>
  </si>
  <si>
    <t>ТП-138-1</t>
  </si>
  <si>
    <t>ТП-139-1</t>
  </si>
  <si>
    <t>ТП-141-1</t>
  </si>
  <si>
    <t>ТП-162-2</t>
  </si>
  <si>
    <t>г.Учалы, ул.Ленина, 54</t>
  </si>
  <si>
    <t>ТП-165-1</t>
  </si>
  <si>
    <t>ТП-166-2</t>
  </si>
  <si>
    <t>ТП-167-1</t>
  </si>
  <si>
    <t>г.Учалы, ул.Ахметгалина, 138</t>
  </si>
  <si>
    <t>г.Учалы, ул.Ахметгалина,  138</t>
  </si>
  <si>
    <t>ТП-170-2</t>
  </si>
  <si>
    <t>ТП-190-2</t>
  </si>
  <si>
    <t>ТП-215-1</t>
  </si>
  <si>
    <t>ТП-215-2</t>
  </si>
  <si>
    <t>с.Миндяк,  ул.С.Юлаева</t>
  </si>
  <si>
    <t>ТП-216</t>
  </si>
  <si>
    <t>г.Учалы,  пер.Фабричный</t>
  </si>
  <si>
    <t>г.Учалы,  ул.Молодёжная, 2</t>
  </si>
  <si>
    <t>ТП-217-1</t>
  </si>
  <si>
    <t>ТП-217-2</t>
  </si>
  <si>
    <t>ТП-218</t>
  </si>
  <si>
    <t>г.Учалыц,  ул.Альпийская</t>
  </si>
  <si>
    <t>ТП-346</t>
  </si>
  <si>
    <t>ТП-270-2</t>
  </si>
  <si>
    <t>ТП-280-1</t>
  </si>
  <si>
    <t>ТП-280-2</t>
  </si>
  <si>
    <t>д.Мансурово</t>
  </si>
  <si>
    <t>ТП-338-2</t>
  </si>
  <si>
    <t>РП-1-1</t>
  </si>
  <si>
    <t>РП-4-2</t>
  </si>
  <si>
    <t>РП-5-1</t>
  </si>
  <si>
    <t>РП-6-1</t>
  </si>
  <si>
    <t>г.Учалы,  ул.Ленина,  33А</t>
  </si>
  <si>
    <t>ТП-249</t>
  </si>
  <si>
    <t>г.Учалы,  ул.Новороссийская</t>
  </si>
  <si>
    <t>ТП-344</t>
  </si>
  <si>
    <t>г.Учалы,  ул.В.Каржавина</t>
  </si>
  <si>
    <t>Сведения  о  наличии  объёма  свободной  мощности  для  технологического  присоединения  потребителей  к  электрическим  сетям  АО  «УЭС»                         по  состоянию  на  01 апреля  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</si>
</sst>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\ [$руб.-419];[Red]\-#,##0.00\ [$руб.-419]"/>
    <numFmt numFmtId="165" formatCode="[$-419]General"/>
    <numFmt numFmtId="166" formatCode="[$-419]0"/>
  </numFmts>
  <fonts count="12">
    <font>
      <sz val="10"/>
      <name val="Arial"/>
      <family val="2"/>
      <charset val="204"/>
    </font>
    <font>
      <sz val="10"/>
      <name val="Mangal"/>
      <family val="2"/>
      <charset val="204"/>
    </font>
    <font>
      <u/>
      <sz val="10"/>
      <name val="Mangal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 applyBorder="0" applyProtection="0">
      <alignment horizontal="center"/>
    </xf>
    <xf numFmtId="0" fontId="1" fillId="0" borderId="0" applyBorder="0" applyProtection="0">
      <alignment horizontal="center" textRotation="90"/>
    </xf>
    <xf numFmtId="0" fontId="2" fillId="0" borderId="0" applyBorder="0" applyProtection="0"/>
    <xf numFmtId="164" fontId="2" fillId="0" borderId="0" applyBorder="0" applyProtection="0"/>
    <xf numFmtId="165" fontId="3" fillId="0" borderId="0"/>
  </cellStyleXfs>
  <cellXfs count="41">
    <xf numFmtId="0" fontId="0" fillId="0" borderId="0" xfId="0"/>
    <xf numFmtId="165" fontId="4" fillId="0" borderId="0" xfId="5" applyFont="1" applyAlignment="1">
      <alignment horizontal="center" vertical="center"/>
    </xf>
    <xf numFmtId="165" fontId="4" fillId="0" borderId="0" xfId="5" applyFont="1"/>
    <xf numFmtId="165" fontId="10" fillId="0" borderId="0" xfId="5" applyFont="1"/>
    <xf numFmtId="0" fontId="11" fillId="0" borderId="0" xfId="0" applyFont="1"/>
    <xf numFmtId="165" fontId="4" fillId="0" borderId="0" xfId="5" applyFont="1" applyBorder="1"/>
    <xf numFmtId="165" fontId="7" fillId="0" borderId="0" xfId="5" applyFont="1" applyAlignment="1">
      <alignment horizontal="center" vertical="center"/>
    </xf>
    <xf numFmtId="165" fontId="3" fillId="0" borderId="0" xfId="5"/>
    <xf numFmtId="166" fontId="7" fillId="0" borderId="0" xfId="5" applyNumberFormat="1" applyFont="1" applyBorder="1" applyAlignment="1">
      <alignment horizontal="center" vertical="center" wrapText="1"/>
    </xf>
    <xf numFmtId="165" fontId="4" fillId="0" borderId="0" xfId="5" applyFont="1" applyBorder="1" applyAlignment="1">
      <alignment horizontal="center"/>
    </xf>
    <xf numFmtId="165" fontId="6" fillId="0" borderId="1" xfId="5" applyFont="1" applyBorder="1" applyAlignment="1">
      <alignment horizontal="center" vertical="center" wrapText="1"/>
    </xf>
    <xf numFmtId="165" fontId="7" fillId="0" borderId="1" xfId="5" applyFont="1" applyBorder="1" applyAlignment="1">
      <alignment horizontal="center" vertical="center" wrapText="1"/>
    </xf>
    <xf numFmtId="165" fontId="4" fillId="0" borderId="1" xfId="5" applyFont="1" applyBorder="1" applyAlignment="1">
      <alignment horizontal="center" vertical="center" wrapText="1"/>
    </xf>
    <xf numFmtId="166" fontId="7" fillId="0" borderId="1" xfId="5" applyNumberFormat="1" applyFont="1" applyBorder="1" applyAlignment="1">
      <alignment horizontal="center" vertical="center" wrapText="1"/>
    </xf>
    <xf numFmtId="165" fontId="8" fillId="0" borderId="1" xfId="5" applyFont="1" applyBorder="1" applyAlignment="1">
      <alignment horizontal="center" vertical="center" wrapText="1"/>
    </xf>
    <xf numFmtId="165" fontId="9" fillId="0" borderId="1" xfId="5" applyFont="1" applyFill="1" applyBorder="1" applyAlignment="1">
      <alignment horizontal="center" vertical="center" wrapText="1"/>
    </xf>
    <xf numFmtId="166" fontId="8" fillId="0" borderId="1" xfId="5" applyNumberFormat="1" applyFont="1" applyBorder="1" applyAlignment="1">
      <alignment horizontal="center" vertical="center" wrapText="1"/>
    </xf>
    <xf numFmtId="165" fontId="9" fillId="0" borderId="1" xfId="5" applyFont="1" applyBorder="1" applyAlignment="1">
      <alignment horizontal="center" vertical="center" wrapText="1"/>
    </xf>
    <xf numFmtId="165" fontId="4" fillId="0" borderId="1" xfId="5" applyFont="1" applyFill="1" applyBorder="1" applyAlignment="1">
      <alignment horizontal="center" vertical="center" wrapText="1"/>
    </xf>
    <xf numFmtId="165" fontId="8" fillId="2" borderId="1" xfId="5" applyFont="1" applyFill="1" applyBorder="1" applyAlignment="1">
      <alignment horizontal="center" vertical="center" wrapText="1"/>
    </xf>
    <xf numFmtId="165" fontId="9" fillId="2" borderId="1" xfId="5" applyFont="1" applyFill="1" applyBorder="1" applyAlignment="1">
      <alignment horizontal="center" vertical="center" wrapText="1"/>
    </xf>
    <xf numFmtId="165" fontId="7" fillId="0" borderId="1" xfId="5" applyFont="1" applyBorder="1" applyAlignment="1">
      <alignment horizontal="center" vertical="center" wrapText="1"/>
    </xf>
    <xf numFmtId="165" fontId="4" fillId="0" borderId="1" xfId="5" applyFont="1" applyBorder="1" applyAlignment="1">
      <alignment horizontal="center" vertical="center" wrapText="1"/>
    </xf>
    <xf numFmtId="166" fontId="7" fillId="0" borderId="1" xfId="5" applyNumberFormat="1" applyFont="1" applyBorder="1" applyAlignment="1">
      <alignment horizontal="center" vertical="center" wrapText="1"/>
    </xf>
    <xf numFmtId="165" fontId="7" fillId="0" borderId="1" xfId="5" applyFont="1" applyBorder="1" applyAlignment="1">
      <alignment horizontal="center" vertical="center" wrapText="1"/>
    </xf>
    <xf numFmtId="165" fontId="4" fillId="0" borderId="1" xfId="5" applyFont="1" applyFill="1" applyBorder="1" applyAlignment="1">
      <alignment horizontal="center" vertical="center" wrapText="1"/>
    </xf>
    <xf numFmtId="166" fontId="7" fillId="0" borderId="1" xfId="5" applyNumberFormat="1" applyFont="1" applyBorder="1" applyAlignment="1">
      <alignment horizontal="center" vertical="center" wrapText="1"/>
    </xf>
    <xf numFmtId="165" fontId="4" fillId="0" borderId="1" xfId="5" applyFont="1" applyBorder="1" applyAlignment="1">
      <alignment horizontal="center" vertical="center" wrapText="1"/>
    </xf>
    <xf numFmtId="166" fontId="7" fillId="0" borderId="0" xfId="5" applyNumberFormat="1" applyFont="1" applyBorder="1" applyAlignment="1">
      <alignment horizontal="center" vertical="center" wrapText="1"/>
    </xf>
    <xf numFmtId="165" fontId="4" fillId="0" borderId="0" xfId="5" applyFont="1" applyBorder="1" applyAlignment="1">
      <alignment horizontal="center"/>
    </xf>
    <xf numFmtId="165" fontId="7" fillId="0" borderId="1" xfId="5" applyFont="1" applyFill="1" applyBorder="1" applyAlignment="1">
      <alignment horizontal="center" vertical="center" wrapText="1"/>
    </xf>
    <xf numFmtId="165" fontId="7" fillId="0" borderId="1" xfId="5" applyFont="1" applyBorder="1" applyAlignment="1">
      <alignment horizontal="center" vertical="center" wrapText="1"/>
    </xf>
    <xf numFmtId="165" fontId="4" fillId="0" borderId="1" xfId="5" applyFont="1" applyFill="1" applyBorder="1" applyAlignment="1">
      <alignment horizontal="center" vertical="center" wrapText="1"/>
    </xf>
    <xf numFmtId="166" fontId="7" fillId="0" borderId="1" xfId="5" applyNumberFormat="1" applyFont="1" applyBorder="1" applyAlignment="1">
      <alignment horizontal="center" vertical="center" wrapText="1"/>
    </xf>
    <xf numFmtId="165" fontId="4" fillId="0" borderId="1" xfId="5" applyFont="1" applyBorder="1" applyAlignment="1">
      <alignment horizontal="center" vertical="center" wrapText="1"/>
    </xf>
    <xf numFmtId="165" fontId="5" fillId="0" borderId="0" xfId="5" applyFont="1" applyBorder="1" applyAlignment="1">
      <alignment horizontal="center" vertical="center" wrapText="1"/>
    </xf>
    <xf numFmtId="165" fontId="7" fillId="0" borderId="1" xfId="5" applyFont="1" applyFill="1" applyBorder="1" applyAlignment="1">
      <alignment horizontal="center" vertical="center" wrapText="1"/>
    </xf>
    <xf numFmtId="165" fontId="4" fillId="0" borderId="0" xfId="5" applyFont="1" applyBorder="1" applyAlignment="1">
      <alignment horizontal="center" vertical="center" wrapText="1"/>
    </xf>
    <xf numFmtId="165" fontId="7" fillId="0" borderId="0" xfId="5" applyFont="1" applyBorder="1" applyAlignment="1">
      <alignment horizontal="center" vertical="center" wrapText="1"/>
    </xf>
    <xf numFmtId="166" fontId="7" fillId="0" borderId="0" xfId="5" applyNumberFormat="1" applyFont="1" applyBorder="1" applyAlignment="1">
      <alignment horizontal="center" vertical="center" wrapText="1"/>
    </xf>
    <xf numFmtId="165" fontId="4" fillId="0" borderId="0" xfId="5" applyFont="1" applyBorder="1" applyAlignment="1">
      <alignment horizontal="center"/>
    </xf>
  </cellXfs>
  <cellStyles count="6">
    <cellStyle name="Excel Built-in Normal" xfId="5"/>
    <cellStyle name="Заголовок" xfId="1"/>
    <cellStyle name="Заголовок1" xfId="2"/>
    <cellStyle name="Обычный" xfId="0" builtinId="0"/>
    <cellStyle name="Результат" xfId="3"/>
    <cellStyle name="Результат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449"/>
  <sheetViews>
    <sheetView tabSelected="1" topLeftCell="A419" zoomScale="90" zoomScaleNormal="90" workbookViewId="0">
      <selection activeCell="D437" sqref="D437"/>
    </sheetView>
  </sheetViews>
  <sheetFormatPr defaultRowHeight="15"/>
  <cols>
    <col min="1" max="1" width="12.42578125" style="1" customWidth="1"/>
    <col min="2" max="2" width="30.42578125" style="1" customWidth="1"/>
    <col min="3" max="3" width="11.7109375" style="1" customWidth="1"/>
    <col min="4" max="4" width="11.85546875" style="1" customWidth="1"/>
    <col min="5" max="5" width="17.140625" style="1" customWidth="1"/>
    <col min="6" max="1025" width="8.7109375" style="2" customWidth="1"/>
  </cols>
  <sheetData>
    <row r="1" spans="1:5" ht="69" customHeight="1">
      <c r="A1" s="35" t="s">
        <v>476</v>
      </c>
      <c r="B1" s="35"/>
      <c r="C1" s="35"/>
      <c r="D1" s="35"/>
      <c r="E1" s="35"/>
    </row>
    <row r="3" spans="1:5" ht="55.5" customHeight="1">
      <c r="A3" s="10" t="s">
        <v>0</v>
      </c>
      <c r="B3" s="10" t="s">
        <v>1</v>
      </c>
      <c r="C3" s="10" t="s">
        <v>2</v>
      </c>
      <c r="D3" s="10" t="s">
        <v>3</v>
      </c>
      <c r="E3" s="10" t="s">
        <v>4</v>
      </c>
    </row>
    <row r="4" spans="1:5" ht="55.5" customHeight="1">
      <c r="A4" s="21" t="s">
        <v>408</v>
      </c>
      <c r="B4" s="22" t="s">
        <v>6</v>
      </c>
      <c r="C4" s="21">
        <v>160</v>
      </c>
      <c r="D4" s="21">
        <v>0</v>
      </c>
      <c r="E4" s="23">
        <f>C4*0.94*(100-D4)/100</f>
        <v>150.39999999999998</v>
      </c>
    </row>
    <row r="5" spans="1:5" ht="15" customHeight="1">
      <c r="A5" s="31" t="s">
        <v>5</v>
      </c>
      <c r="B5" s="34" t="s">
        <v>6</v>
      </c>
      <c r="C5" s="31">
        <v>160</v>
      </c>
      <c r="D5" s="31">
        <v>89</v>
      </c>
      <c r="E5" s="33">
        <f>C5*0.94*(100-D5)/100</f>
        <v>16.543999999999997</v>
      </c>
    </row>
    <row r="6" spans="1:5" ht="16.899999999999999" customHeight="1">
      <c r="A6" s="31"/>
      <c r="B6" s="34"/>
      <c r="C6" s="31"/>
      <c r="D6" s="31"/>
      <c r="E6" s="33"/>
    </row>
    <row r="7" spans="1:5" ht="15" customHeight="1">
      <c r="A7" s="31" t="s">
        <v>7</v>
      </c>
      <c r="B7" s="34" t="s">
        <v>8</v>
      </c>
      <c r="C7" s="31">
        <v>250</v>
      </c>
      <c r="D7" s="31">
        <v>64</v>
      </c>
      <c r="E7" s="33">
        <f>C7*0.94*(100-D7)/100</f>
        <v>84.6</v>
      </c>
    </row>
    <row r="8" spans="1:5" ht="15.75" customHeight="1">
      <c r="A8" s="31"/>
      <c r="B8" s="34"/>
      <c r="C8" s="31"/>
      <c r="D8" s="31"/>
      <c r="E8" s="33"/>
    </row>
    <row r="9" spans="1:5" ht="36" customHeight="1">
      <c r="A9" s="21" t="s">
        <v>409</v>
      </c>
      <c r="B9" s="22" t="s">
        <v>10</v>
      </c>
      <c r="C9" s="21">
        <v>250</v>
      </c>
      <c r="D9" s="21">
        <v>0</v>
      </c>
      <c r="E9" s="23">
        <f>C9*0.94*(100-D9)/100</f>
        <v>235</v>
      </c>
    </row>
    <row r="10" spans="1:5" ht="15" customHeight="1">
      <c r="A10" s="31" t="s">
        <v>9</v>
      </c>
      <c r="B10" s="34" t="s">
        <v>10</v>
      </c>
      <c r="C10" s="31">
        <v>250</v>
      </c>
      <c r="D10" s="31">
        <v>69</v>
      </c>
      <c r="E10" s="33">
        <f>C10*0.94*(100-D10)/100</f>
        <v>72.849999999999994</v>
      </c>
    </row>
    <row r="11" spans="1:5" ht="16.5" customHeight="1">
      <c r="A11" s="31"/>
      <c r="B11" s="34"/>
      <c r="C11" s="31"/>
      <c r="D11" s="31"/>
      <c r="E11" s="33"/>
    </row>
    <row r="12" spans="1:5" ht="15" customHeight="1">
      <c r="A12" s="31" t="s">
        <v>11</v>
      </c>
      <c r="B12" s="34" t="s">
        <v>12</v>
      </c>
      <c r="C12" s="31">
        <v>320</v>
      </c>
      <c r="D12" s="31">
        <v>32</v>
      </c>
      <c r="E12" s="33">
        <f>C12*0.94*(100-D12)/100</f>
        <v>204.54399999999998</v>
      </c>
    </row>
    <row r="13" spans="1:5" ht="15.75" customHeight="1">
      <c r="A13" s="31"/>
      <c r="B13" s="34"/>
      <c r="C13" s="31"/>
      <c r="D13" s="31"/>
      <c r="E13" s="33"/>
    </row>
    <row r="14" spans="1:5" ht="15" customHeight="1">
      <c r="A14" s="31" t="s">
        <v>13</v>
      </c>
      <c r="B14" s="34" t="s">
        <v>12</v>
      </c>
      <c r="C14" s="31">
        <v>250</v>
      </c>
      <c r="D14" s="31">
        <v>35</v>
      </c>
      <c r="E14" s="33">
        <f>C14*0.94*(100-D14)/100</f>
        <v>152.75</v>
      </c>
    </row>
    <row r="15" spans="1:5" ht="15.75" customHeight="1">
      <c r="A15" s="31"/>
      <c r="B15" s="34"/>
      <c r="C15" s="31"/>
      <c r="D15" s="31"/>
      <c r="E15" s="33"/>
    </row>
    <row r="16" spans="1:5" ht="30.75" customHeight="1">
      <c r="A16" s="21" t="s">
        <v>411</v>
      </c>
      <c r="B16" s="22" t="s">
        <v>410</v>
      </c>
      <c r="C16" s="21">
        <v>400</v>
      </c>
      <c r="D16" s="21">
        <v>0</v>
      </c>
      <c r="E16" s="23">
        <f>C16*0.94*(100-D16)/100</f>
        <v>376</v>
      </c>
    </row>
    <row r="17" spans="1:5" ht="15" customHeight="1">
      <c r="A17" s="31" t="s">
        <v>14</v>
      </c>
      <c r="B17" s="34" t="s">
        <v>410</v>
      </c>
      <c r="C17" s="31">
        <v>250</v>
      </c>
      <c r="D17" s="31">
        <v>48</v>
      </c>
      <c r="E17" s="33">
        <f>C17*0.94*(100-D17)/100</f>
        <v>122.2</v>
      </c>
    </row>
    <row r="18" spans="1:5" ht="15.75" customHeight="1">
      <c r="A18" s="31"/>
      <c r="B18" s="34"/>
      <c r="C18" s="31"/>
      <c r="D18" s="31"/>
      <c r="E18" s="33"/>
    </row>
    <row r="19" spans="1:5" ht="15" customHeight="1">
      <c r="A19" s="31" t="s">
        <v>15</v>
      </c>
      <c r="B19" s="34" t="s">
        <v>16</v>
      </c>
      <c r="C19" s="31">
        <v>63</v>
      </c>
      <c r="D19" s="31">
        <v>10</v>
      </c>
      <c r="E19" s="33">
        <f>C19*0.94*(100-D19)/100</f>
        <v>53.298000000000002</v>
      </c>
    </row>
    <row r="20" spans="1:5" ht="15.75" customHeight="1">
      <c r="A20" s="31"/>
      <c r="B20" s="34"/>
      <c r="C20" s="31"/>
      <c r="D20" s="31"/>
      <c r="E20" s="33"/>
    </row>
    <row r="21" spans="1:5" ht="15" customHeight="1">
      <c r="A21" s="31" t="s">
        <v>17</v>
      </c>
      <c r="B21" s="34" t="s">
        <v>18</v>
      </c>
      <c r="C21" s="31">
        <v>400</v>
      </c>
      <c r="D21" s="31">
        <v>43</v>
      </c>
      <c r="E21" s="33">
        <f>C21*0.94*(100-D21)/100</f>
        <v>214.32</v>
      </c>
    </row>
    <row r="22" spans="1:5" ht="15.75" customHeight="1">
      <c r="A22" s="31"/>
      <c r="B22" s="34"/>
      <c r="C22" s="31"/>
      <c r="D22" s="31"/>
      <c r="E22" s="33"/>
    </row>
    <row r="23" spans="1:5" ht="30" customHeight="1">
      <c r="A23" s="11" t="s">
        <v>19</v>
      </c>
      <c r="B23" s="12" t="s">
        <v>20</v>
      </c>
      <c r="C23" s="11">
        <v>630</v>
      </c>
      <c r="D23" s="11">
        <v>28</v>
      </c>
      <c r="E23" s="13">
        <f>C23*0.94*(100-D23)/100</f>
        <v>426.38399999999996</v>
      </c>
    </row>
    <row r="24" spans="1:5" ht="15" customHeight="1">
      <c r="A24" s="31" t="s">
        <v>21</v>
      </c>
      <c r="B24" s="34" t="s">
        <v>22</v>
      </c>
      <c r="C24" s="31">
        <v>400</v>
      </c>
      <c r="D24" s="31">
        <v>27</v>
      </c>
      <c r="E24" s="33">
        <f>C24*0.94*(100-D24)/100</f>
        <v>274.48</v>
      </c>
    </row>
    <row r="25" spans="1:5" ht="15.75" customHeight="1">
      <c r="A25" s="31"/>
      <c r="B25" s="34"/>
      <c r="C25" s="31"/>
      <c r="D25" s="31"/>
      <c r="E25" s="33"/>
    </row>
    <row r="26" spans="1:5" ht="15" customHeight="1">
      <c r="A26" s="31" t="s">
        <v>23</v>
      </c>
      <c r="B26" s="34" t="s">
        <v>24</v>
      </c>
      <c r="C26" s="31">
        <v>160</v>
      </c>
      <c r="D26" s="31">
        <v>25</v>
      </c>
      <c r="E26" s="33">
        <f>C26*0.94*(100-D26)/100</f>
        <v>112.79999999999998</v>
      </c>
    </row>
    <row r="27" spans="1:5" ht="15.75" customHeight="1">
      <c r="A27" s="31"/>
      <c r="B27" s="34"/>
      <c r="C27" s="31"/>
      <c r="D27" s="31"/>
      <c r="E27" s="33"/>
    </row>
    <row r="28" spans="1:5" ht="15" customHeight="1">
      <c r="A28" s="31" t="s">
        <v>25</v>
      </c>
      <c r="B28" s="34" t="s">
        <v>26</v>
      </c>
      <c r="C28" s="31">
        <v>60</v>
      </c>
      <c r="D28" s="31">
        <v>30</v>
      </c>
      <c r="E28" s="33">
        <f>C28*0.94*(100-D28)/100</f>
        <v>39.479999999999997</v>
      </c>
    </row>
    <row r="29" spans="1:5" ht="15.75" customHeight="1">
      <c r="A29" s="31"/>
      <c r="B29" s="34"/>
      <c r="C29" s="31"/>
      <c r="D29" s="31"/>
      <c r="E29" s="33"/>
    </row>
    <row r="30" spans="1:5" ht="15" customHeight="1">
      <c r="A30" s="31" t="s">
        <v>27</v>
      </c>
      <c r="B30" s="34" t="s">
        <v>26</v>
      </c>
      <c r="C30" s="31">
        <v>100</v>
      </c>
      <c r="D30" s="31">
        <v>0</v>
      </c>
      <c r="E30" s="33">
        <f>C30*0.94*(100-D30)/100</f>
        <v>94</v>
      </c>
    </row>
    <row r="31" spans="1:5" ht="20.25" customHeight="1">
      <c r="A31" s="31"/>
      <c r="B31" s="34"/>
      <c r="C31" s="31"/>
      <c r="D31" s="31"/>
      <c r="E31" s="33"/>
    </row>
    <row r="32" spans="1:5" ht="33" customHeight="1">
      <c r="A32" s="21" t="s">
        <v>412</v>
      </c>
      <c r="B32" s="22" t="s">
        <v>28</v>
      </c>
      <c r="C32" s="21">
        <v>400</v>
      </c>
      <c r="D32" s="21">
        <v>0</v>
      </c>
      <c r="E32" s="23">
        <f>C32*0.94*(100-D32)/100</f>
        <v>376</v>
      </c>
    </row>
    <row r="33" spans="1:5" ht="15" customHeight="1">
      <c r="A33" s="31" t="s">
        <v>312</v>
      </c>
      <c r="B33" s="34" t="s">
        <v>28</v>
      </c>
      <c r="C33" s="31">
        <v>160</v>
      </c>
      <c r="D33" s="31">
        <v>44</v>
      </c>
      <c r="E33" s="33">
        <f>C33*0.94*(100-D33)/100</f>
        <v>84.223999999999975</v>
      </c>
    </row>
    <row r="34" spans="1:5" ht="23.25" customHeight="1">
      <c r="A34" s="31"/>
      <c r="B34" s="34"/>
      <c r="C34" s="31"/>
      <c r="D34" s="31"/>
      <c r="E34" s="33"/>
    </row>
    <row r="35" spans="1:5" ht="23.25" customHeight="1">
      <c r="A35" s="21" t="s">
        <v>413</v>
      </c>
      <c r="B35" s="22" t="s">
        <v>29</v>
      </c>
      <c r="C35" s="21">
        <v>250</v>
      </c>
      <c r="D35" s="21">
        <v>0</v>
      </c>
      <c r="E35" s="23">
        <f>C35*0.94*(100-D35)/100</f>
        <v>235</v>
      </c>
    </row>
    <row r="36" spans="1:5" ht="15" customHeight="1">
      <c r="A36" s="31" t="s">
        <v>358</v>
      </c>
      <c r="B36" s="34" t="s">
        <v>29</v>
      </c>
      <c r="C36" s="31">
        <v>400</v>
      </c>
      <c r="D36" s="31">
        <v>36</v>
      </c>
      <c r="E36" s="33">
        <f>C36*0.94*(100-D36)/100</f>
        <v>240.64</v>
      </c>
    </row>
    <row r="37" spans="1:5" ht="9.75" customHeight="1">
      <c r="A37" s="31"/>
      <c r="B37" s="34"/>
      <c r="C37" s="31"/>
      <c r="D37" s="31"/>
      <c r="E37" s="33"/>
    </row>
    <row r="38" spans="1:5" ht="15" customHeight="1">
      <c r="A38" s="31" t="s">
        <v>30</v>
      </c>
      <c r="B38" s="34" t="s">
        <v>31</v>
      </c>
      <c r="C38" s="31">
        <v>160</v>
      </c>
      <c r="D38" s="31">
        <v>72</v>
      </c>
      <c r="E38" s="33">
        <f>C38*0.94*(100-D38)/100</f>
        <v>42.111999999999988</v>
      </c>
    </row>
    <row r="39" spans="1:5" ht="15.75" customHeight="1">
      <c r="A39" s="31"/>
      <c r="B39" s="34"/>
      <c r="C39" s="31"/>
      <c r="D39" s="31"/>
      <c r="E39" s="33"/>
    </row>
    <row r="40" spans="1:5" ht="15" customHeight="1">
      <c r="A40" s="31" t="s">
        <v>32</v>
      </c>
      <c r="B40" s="34" t="s">
        <v>33</v>
      </c>
      <c r="C40" s="31">
        <v>320</v>
      </c>
      <c r="D40" s="31">
        <v>32</v>
      </c>
      <c r="E40" s="33">
        <f>C40*0.94*(100-D40)/100</f>
        <v>204.54399999999998</v>
      </c>
    </row>
    <row r="41" spans="1:5" ht="14.25" customHeight="1">
      <c r="A41" s="31"/>
      <c r="B41" s="34"/>
      <c r="C41" s="31"/>
      <c r="D41" s="31"/>
      <c r="E41" s="33"/>
    </row>
    <row r="42" spans="1:5" ht="15" customHeight="1">
      <c r="A42" s="31" t="s">
        <v>34</v>
      </c>
      <c r="B42" s="34" t="s">
        <v>35</v>
      </c>
      <c r="C42" s="31">
        <v>400</v>
      </c>
      <c r="D42" s="31">
        <v>33</v>
      </c>
      <c r="E42" s="33">
        <f>C42*0.94*(100-D42)/100</f>
        <v>251.92</v>
      </c>
    </row>
    <row r="43" spans="1:5" ht="19.5" customHeight="1">
      <c r="A43" s="31"/>
      <c r="B43" s="34"/>
      <c r="C43" s="31"/>
      <c r="D43" s="31"/>
      <c r="E43" s="33"/>
    </row>
    <row r="44" spans="1:5" ht="15" customHeight="1">
      <c r="A44" s="31" t="s">
        <v>36</v>
      </c>
      <c r="B44" s="34" t="s">
        <v>37</v>
      </c>
      <c r="C44" s="31">
        <v>400</v>
      </c>
      <c r="D44" s="31">
        <v>35</v>
      </c>
      <c r="E44" s="33">
        <f>C44*0.94*(100-D44)/100</f>
        <v>244.4</v>
      </c>
    </row>
    <row r="45" spans="1:5" ht="15.75" customHeight="1">
      <c r="A45" s="31"/>
      <c r="B45" s="34"/>
      <c r="C45" s="31"/>
      <c r="D45" s="31"/>
      <c r="E45" s="33"/>
    </row>
    <row r="46" spans="1:5" ht="15" customHeight="1">
      <c r="A46" s="31" t="s">
        <v>38</v>
      </c>
      <c r="B46" s="34" t="s">
        <v>39</v>
      </c>
      <c r="C46" s="31">
        <v>250</v>
      </c>
      <c r="D46" s="31">
        <v>0</v>
      </c>
      <c r="E46" s="33">
        <f>C46*0.94*(100-D46)/100</f>
        <v>235</v>
      </c>
    </row>
    <row r="47" spans="1:5" ht="15.75" customHeight="1">
      <c r="A47" s="31"/>
      <c r="B47" s="34"/>
      <c r="C47" s="31"/>
      <c r="D47" s="31"/>
      <c r="E47" s="33"/>
    </row>
    <row r="48" spans="1:5" ht="15" customHeight="1">
      <c r="A48" s="31" t="s">
        <v>40</v>
      </c>
      <c r="B48" s="34" t="s">
        <v>39</v>
      </c>
      <c r="C48" s="31">
        <v>250</v>
      </c>
      <c r="D48" s="31">
        <v>75</v>
      </c>
      <c r="E48" s="33">
        <f>C48*0.94*(100-D48)/100</f>
        <v>58.75</v>
      </c>
    </row>
    <row r="49" spans="1:5" ht="15.75" customHeight="1">
      <c r="A49" s="31"/>
      <c r="B49" s="34"/>
      <c r="C49" s="31"/>
      <c r="D49" s="31"/>
      <c r="E49" s="33"/>
    </row>
    <row r="50" spans="1:5" ht="15" customHeight="1">
      <c r="A50" s="31" t="s">
        <v>41</v>
      </c>
      <c r="B50" s="34" t="s">
        <v>42</v>
      </c>
      <c r="C50" s="31">
        <v>250</v>
      </c>
      <c r="D50" s="31">
        <v>44</v>
      </c>
      <c r="E50" s="33">
        <f>C50*0.94*(100-D50)/100</f>
        <v>131.6</v>
      </c>
    </row>
    <row r="51" spans="1:5" ht="15.75" customHeight="1">
      <c r="A51" s="31"/>
      <c r="B51" s="34"/>
      <c r="C51" s="31"/>
      <c r="D51" s="31"/>
      <c r="E51" s="33"/>
    </row>
    <row r="52" spans="1:5" ht="15" customHeight="1">
      <c r="A52" s="31" t="s">
        <v>43</v>
      </c>
      <c r="B52" s="34" t="s">
        <v>42</v>
      </c>
      <c r="C52" s="31">
        <v>250</v>
      </c>
      <c r="D52" s="31">
        <v>0</v>
      </c>
      <c r="E52" s="33">
        <f>C52*0.94*(100-D52)/100</f>
        <v>235</v>
      </c>
    </row>
    <row r="53" spans="1:5" ht="15.75" customHeight="1">
      <c r="A53" s="31"/>
      <c r="B53" s="34"/>
      <c r="C53" s="31"/>
      <c r="D53" s="31"/>
      <c r="E53" s="33"/>
    </row>
    <row r="54" spans="1:5" ht="15" customHeight="1">
      <c r="A54" s="31" t="s">
        <v>44</v>
      </c>
      <c r="B54" s="34" t="s">
        <v>45</v>
      </c>
      <c r="C54" s="31">
        <v>315</v>
      </c>
      <c r="D54" s="31">
        <v>44</v>
      </c>
      <c r="E54" s="33">
        <f>C54*0.94*(100-D54)/100</f>
        <v>165.81599999999997</v>
      </c>
    </row>
    <row r="55" spans="1:5" ht="21.75" customHeight="1">
      <c r="A55" s="31"/>
      <c r="B55" s="34"/>
      <c r="C55" s="31"/>
      <c r="D55" s="31"/>
      <c r="E55" s="33"/>
    </row>
    <row r="56" spans="1:5" ht="15" customHeight="1">
      <c r="A56" s="31" t="s">
        <v>46</v>
      </c>
      <c r="B56" s="34" t="s">
        <v>47</v>
      </c>
      <c r="C56" s="31">
        <v>315</v>
      </c>
      <c r="D56" s="31">
        <v>31</v>
      </c>
      <c r="E56" s="33">
        <f>C56*0.94*(100-D56)/100</f>
        <v>204.30899999999997</v>
      </c>
    </row>
    <row r="57" spans="1:5" ht="15.75" customHeight="1">
      <c r="A57" s="31"/>
      <c r="B57" s="34"/>
      <c r="C57" s="31"/>
      <c r="D57" s="31"/>
      <c r="E57" s="33"/>
    </row>
    <row r="58" spans="1:5" ht="15" customHeight="1">
      <c r="A58" s="31" t="s">
        <v>48</v>
      </c>
      <c r="B58" s="34" t="s">
        <v>49</v>
      </c>
      <c r="C58" s="31">
        <v>320</v>
      </c>
      <c r="D58" s="31">
        <v>32</v>
      </c>
      <c r="E58" s="33">
        <f>C58*0.94*(100-D58)/100</f>
        <v>204.54399999999998</v>
      </c>
    </row>
    <row r="59" spans="1:5" ht="15.75" customHeight="1">
      <c r="A59" s="31"/>
      <c r="B59" s="34"/>
      <c r="C59" s="31"/>
      <c r="D59" s="31"/>
      <c r="E59" s="33"/>
    </row>
    <row r="60" spans="1:5" ht="15" customHeight="1">
      <c r="A60" s="31" t="s">
        <v>50</v>
      </c>
      <c r="B60" s="34" t="s">
        <v>49</v>
      </c>
      <c r="C60" s="31">
        <v>250</v>
      </c>
      <c r="D60" s="31">
        <v>44</v>
      </c>
      <c r="E60" s="33">
        <f>C60*0.94*(100-D60)/100</f>
        <v>131.6</v>
      </c>
    </row>
    <row r="61" spans="1:5" ht="15.75" customHeight="1">
      <c r="A61" s="31"/>
      <c r="B61" s="34"/>
      <c r="C61" s="31"/>
      <c r="D61" s="31"/>
      <c r="E61" s="33"/>
    </row>
    <row r="62" spans="1:5" ht="15" customHeight="1">
      <c r="A62" s="31" t="s">
        <v>51</v>
      </c>
      <c r="B62" s="34" t="s">
        <v>52</v>
      </c>
      <c r="C62" s="31">
        <v>315</v>
      </c>
      <c r="D62" s="31">
        <v>11</v>
      </c>
      <c r="E62" s="33">
        <f>C62*0.94*(100-D62)/100</f>
        <v>263.529</v>
      </c>
    </row>
    <row r="63" spans="1:5" ht="15.75" customHeight="1">
      <c r="A63" s="31"/>
      <c r="B63" s="34"/>
      <c r="C63" s="31"/>
      <c r="D63" s="31"/>
      <c r="E63" s="33"/>
    </row>
    <row r="64" spans="1:5" ht="15" customHeight="1">
      <c r="A64" s="31" t="s">
        <v>53</v>
      </c>
      <c r="B64" s="34" t="s">
        <v>54</v>
      </c>
      <c r="C64" s="31">
        <v>315</v>
      </c>
      <c r="D64" s="31">
        <v>40</v>
      </c>
      <c r="E64" s="33">
        <f>C64*0.94*(100-D64)/100</f>
        <v>177.65999999999997</v>
      </c>
    </row>
    <row r="65" spans="1:5" ht="15.75" customHeight="1">
      <c r="A65" s="31"/>
      <c r="B65" s="34"/>
      <c r="C65" s="31"/>
      <c r="D65" s="31"/>
      <c r="E65" s="33"/>
    </row>
    <row r="66" spans="1:5" ht="27.75" customHeight="1">
      <c r="A66" s="21" t="s">
        <v>414</v>
      </c>
      <c r="B66" s="22" t="s">
        <v>56</v>
      </c>
      <c r="C66" s="21">
        <v>180</v>
      </c>
      <c r="D66" s="21">
        <v>0</v>
      </c>
      <c r="E66" s="23">
        <f>C66*0.94*(100-D66)/100</f>
        <v>169.2</v>
      </c>
    </row>
    <row r="67" spans="1:5" ht="15" customHeight="1">
      <c r="A67" s="31" t="s">
        <v>55</v>
      </c>
      <c r="B67" s="34" t="s">
        <v>56</v>
      </c>
      <c r="C67" s="31">
        <v>250</v>
      </c>
      <c r="D67" s="31">
        <v>36</v>
      </c>
      <c r="E67" s="33">
        <f>C67*0.94*(100-D67)/100</f>
        <v>150.4</v>
      </c>
    </row>
    <row r="68" spans="1:5" ht="15.75" customHeight="1">
      <c r="A68" s="31"/>
      <c r="B68" s="34"/>
      <c r="C68" s="31"/>
      <c r="D68" s="31"/>
      <c r="E68" s="33"/>
    </row>
    <row r="69" spans="1:5" ht="15" customHeight="1">
      <c r="A69" s="31" t="s">
        <v>415</v>
      </c>
      <c r="B69" s="34" t="s">
        <v>416</v>
      </c>
      <c r="C69" s="31">
        <v>160</v>
      </c>
      <c r="D69" s="31">
        <v>44</v>
      </c>
      <c r="E69" s="33">
        <f>C69*0.94*(100-D69)/100</f>
        <v>84.223999999999975</v>
      </c>
    </row>
    <row r="70" spans="1:5" ht="22.5" customHeight="1">
      <c r="A70" s="31"/>
      <c r="B70" s="34"/>
      <c r="C70" s="31"/>
      <c r="D70" s="31"/>
      <c r="E70" s="33"/>
    </row>
    <row r="71" spans="1:5" ht="36" customHeight="1">
      <c r="A71" s="21" t="s">
        <v>57</v>
      </c>
      <c r="B71" s="22" t="s">
        <v>417</v>
      </c>
      <c r="C71" s="21">
        <v>160</v>
      </c>
      <c r="D71" s="21">
        <v>0</v>
      </c>
      <c r="E71" s="23">
        <f>C71*0.94*(100-D71)/100</f>
        <v>150.39999999999998</v>
      </c>
    </row>
    <row r="72" spans="1:5" ht="36" customHeight="1">
      <c r="A72" s="21" t="s">
        <v>313</v>
      </c>
      <c r="B72" s="22" t="s">
        <v>58</v>
      </c>
      <c r="C72" s="21">
        <v>250</v>
      </c>
      <c r="D72" s="21">
        <v>0</v>
      </c>
      <c r="E72" s="23">
        <f>C72*0.94*(100-D72)/100</f>
        <v>235</v>
      </c>
    </row>
    <row r="73" spans="1:5" ht="15" customHeight="1">
      <c r="A73" s="31" t="s">
        <v>418</v>
      </c>
      <c r="B73" s="34" t="s">
        <v>58</v>
      </c>
      <c r="C73" s="31">
        <v>250</v>
      </c>
      <c r="D73" s="31">
        <v>53</v>
      </c>
      <c r="E73" s="33">
        <f>C73*0.94*(100-D73)/100</f>
        <v>110.45</v>
      </c>
    </row>
    <row r="74" spans="1:5" ht="15.75" customHeight="1">
      <c r="A74" s="31"/>
      <c r="B74" s="34"/>
      <c r="C74" s="31"/>
      <c r="D74" s="31"/>
      <c r="E74" s="33"/>
    </row>
    <row r="75" spans="1:5" ht="15" customHeight="1">
      <c r="A75" s="31" t="s">
        <v>59</v>
      </c>
      <c r="B75" s="34" t="s">
        <v>60</v>
      </c>
      <c r="C75" s="31">
        <v>250</v>
      </c>
      <c r="D75" s="31">
        <v>25</v>
      </c>
      <c r="E75" s="33">
        <f>C75*0.94*(100-D75)/100</f>
        <v>176.25</v>
      </c>
    </row>
    <row r="76" spans="1:5" ht="15.75" customHeight="1">
      <c r="A76" s="31"/>
      <c r="B76" s="34"/>
      <c r="C76" s="31"/>
      <c r="D76" s="31"/>
      <c r="E76" s="33"/>
    </row>
    <row r="77" spans="1:5" ht="15.75" customHeight="1">
      <c r="A77" s="31" t="s">
        <v>61</v>
      </c>
      <c r="B77" s="34" t="s">
        <v>60</v>
      </c>
      <c r="C77" s="31">
        <v>400</v>
      </c>
      <c r="D77" s="31">
        <v>32</v>
      </c>
      <c r="E77" s="33">
        <f>C77*0.94*(100-D77)/100</f>
        <v>255.68</v>
      </c>
    </row>
    <row r="78" spans="1:5" ht="15.75" customHeight="1">
      <c r="A78" s="31"/>
      <c r="B78" s="34"/>
      <c r="C78" s="31"/>
      <c r="D78" s="31"/>
      <c r="E78" s="33"/>
    </row>
    <row r="79" spans="1:5" ht="33.75" customHeight="1">
      <c r="A79" s="21" t="s">
        <v>419</v>
      </c>
      <c r="B79" s="22" t="s">
        <v>63</v>
      </c>
      <c r="C79" s="21">
        <v>250</v>
      </c>
      <c r="D79" s="21">
        <v>0</v>
      </c>
      <c r="E79" s="23">
        <f>C79*0.94*(100-D79)/100</f>
        <v>235</v>
      </c>
    </row>
    <row r="80" spans="1:5" ht="15" customHeight="1">
      <c r="A80" s="31" t="s">
        <v>62</v>
      </c>
      <c r="B80" s="34" t="s">
        <v>63</v>
      </c>
      <c r="C80" s="31">
        <v>250</v>
      </c>
      <c r="D80" s="31">
        <v>53</v>
      </c>
      <c r="E80" s="33">
        <f>C80*0.94*(100-D80)/100</f>
        <v>110.45</v>
      </c>
    </row>
    <row r="81" spans="1:5" ht="15.75" customHeight="1">
      <c r="A81" s="31"/>
      <c r="B81" s="34"/>
      <c r="C81" s="31"/>
      <c r="D81" s="31"/>
      <c r="E81" s="33"/>
    </row>
    <row r="82" spans="1:5" ht="15" customHeight="1">
      <c r="A82" s="31" t="s">
        <v>64</v>
      </c>
      <c r="B82" s="34" t="s">
        <v>65</v>
      </c>
      <c r="C82" s="31">
        <v>630</v>
      </c>
      <c r="D82" s="31">
        <v>53</v>
      </c>
      <c r="E82" s="33">
        <f>C82*0.94*(100-D82)/100</f>
        <v>278.334</v>
      </c>
    </row>
    <row r="83" spans="1:5" ht="15.75" customHeight="1">
      <c r="A83" s="31"/>
      <c r="B83" s="34"/>
      <c r="C83" s="31"/>
      <c r="D83" s="31"/>
      <c r="E83" s="33"/>
    </row>
    <row r="84" spans="1:5" ht="30.75" customHeight="1">
      <c r="A84" s="21" t="s">
        <v>420</v>
      </c>
      <c r="B84" s="22" t="s">
        <v>65</v>
      </c>
      <c r="C84" s="21">
        <v>400</v>
      </c>
      <c r="D84" s="21">
        <v>0</v>
      </c>
      <c r="E84" s="23">
        <f>C84*0.94*(100-D84)/100</f>
        <v>376</v>
      </c>
    </row>
    <row r="85" spans="1:5" ht="30.75" customHeight="1">
      <c r="A85" s="21" t="s">
        <v>421</v>
      </c>
      <c r="B85" s="22" t="s">
        <v>66</v>
      </c>
      <c r="C85" s="21">
        <v>250</v>
      </c>
      <c r="D85" s="21">
        <v>0</v>
      </c>
      <c r="E85" s="23">
        <f>C85*0.94*(100-D85)/100</f>
        <v>235</v>
      </c>
    </row>
    <row r="86" spans="1:5" ht="15" customHeight="1">
      <c r="A86" s="31" t="s">
        <v>359</v>
      </c>
      <c r="B86" s="34" t="s">
        <v>66</v>
      </c>
      <c r="C86" s="31">
        <v>400</v>
      </c>
      <c r="D86" s="31">
        <v>36</v>
      </c>
      <c r="E86" s="33">
        <f>C86*0.94*(100-D86)/100</f>
        <v>240.64</v>
      </c>
    </row>
    <row r="87" spans="1:5" ht="15.75" customHeight="1">
      <c r="A87" s="31"/>
      <c r="B87" s="34"/>
      <c r="C87" s="31"/>
      <c r="D87" s="31"/>
      <c r="E87" s="33"/>
    </row>
    <row r="88" spans="1:5" ht="27.75" customHeight="1">
      <c r="A88" s="21" t="s">
        <v>422</v>
      </c>
      <c r="B88" s="22" t="s">
        <v>67</v>
      </c>
      <c r="C88" s="21">
        <v>400</v>
      </c>
      <c r="D88" s="21">
        <v>0</v>
      </c>
      <c r="E88" s="23">
        <f t="shared" ref="E88:E95" si="0">C88*0.94*(100-D88)/100</f>
        <v>376</v>
      </c>
    </row>
    <row r="89" spans="1:5" ht="28.5" customHeight="1">
      <c r="A89" s="11" t="s">
        <v>360</v>
      </c>
      <c r="B89" s="12" t="s">
        <v>67</v>
      </c>
      <c r="C89" s="11">
        <v>250</v>
      </c>
      <c r="D89" s="11">
        <v>58</v>
      </c>
      <c r="E89" s="13">
        <f t="shared" si="0"/>
        <v>98.7</v>
      </c>
    </row>
    <row r="90" spans="1:5" ht="28.5" customHeight="1">
      <c r="A90" s="21" t="s">
        <v>423</v>
      </c>
      <c r="B90" s="15" t="s">
        <v>341</v>
      </c>
      <c r="C90" s="21">
        <v>630</v>
      </c>
      <c r="D90" s="21">
        <v>0</v>
      </c>
      <c r="E90" s="23">
        <f t="shared" si="0"/>
        <v>592.19999999999993</v>
      </c>
    </row>
    <row r="91" spans="1:5" ht="28.5" customHeight="1">
      <c r="A91" s="14" t="s">
        <v>361</v>
      </c>
      <c r="B91" s="15" t="s">
        <v>341</v>
      </c>
      <c r="C91" s="14">
        <v>630</v>
      </c>
      <c r="D91" s="14">
        <v>19</v>
      </c>
      <c r="E91" s="16">
        <f t="shared" si="0"/>
        <v>479.68199999999996</v>
      </c>
    </row>
    <row r="92" spans="1:5" ht="30.75" customHeight="1">
      <c r="A92" s="14" t="s">
        <v>424</v>
      </c>
      <c r="B92" s="17" t="s">
        <v>69</v>
      </c>
      <c r="C92" s="14">
        <v>100</v>
      </c>
      <c r="D92" s="14">
        <v>0</v>
      </c>
      <c r="E92" s="16">
        <f t="shared" si="0"/>
        <v>94</v>
      </c>
    </row>
    <row r="93" spans="1:5" s="3" customFormat="1" ht="31.5" customHeight="1">
      <c r="A93" s="14" t="s">
        <v>68</v>
      </c>
      <c r="B93" s="17" t="s">
        <v>69</v>
      </c>
      <c r="C93" s="14">
        <v>100</v>
      </c>
      <c r="D93" s="14">
        <v>40</v>
      </c>
      <c r="E93" s="16">
        <f t="shared" si="0"/>
        <v>56.4</v>
      </c>
    </row>
    <row r="94" spans="1:5" s="3" customFormat="1" ht="31.5" customHeight="1">
      <c r="A94" s="14" t="s">
        <v>70</v>
      </c>
      <c r="B94" s="17" t="s">
        <v>71</v>
      </c>
      <c r="C94" s="14">
        <v>160</v>
      </c>
      <c r="D94" s="14">
        <v>0</v>
      </c>
      <c r="E94" s="16">
        <f t="shared" si="0"/>
        <v>150.39999999999998</v>
      </c>
    </row>
    <row r="95" spans="1:5" ht="15" customHeight="1">
      <c r="A95" s="31" t="s">
        <v>72</v>
      </c>
      <c r="B95" s="34" t="s">
        <v>73</v>
      </c>
      <c r="C95" s="31">
        <v>250</v>
      </c>
      <c r="D95" s="31">
        <v>71</v>
      </c>
      <c r="E95" s="33">
        <f t="shared" si="0"/>
        <v>68.150000000000006</v>
      </c>
    </row>
    <row r="96" spans="1:5" ht="11.25" customHeight="1">
      <c r="A96" s="31"/>
      <c r="B96" s="34"/>
      <c r="C96" s="31"/>
      <c r="D96" s="31"/>
      <c r="E96" s="33"/>
    </row>
    <row r="97" spans="1:5" ht="15" customHeight="1">
      <c r="A97" s="31" t="s">
        <v>74</v>
      </c>
      <c r="B97" s="34" t="s">
        <v>75</v>
      </c>
      <c r="C97" s="31">
        <v>250</v>
      </c>
      <c r="D97" s="31">
        <v>56</v>
      </c>
      <c r="E97" s="33">
        <f>C97*0.94*(100-D97)/100</f>
        <v>103.4</v>
      </c>
    </row>
    <row r="98" spans="1:5" ht="15" customHeight="1">
      <c r="A98" s="31"/>
      <c r="B98" s="34"/>
      <c r="C98" s="31"/>
      <c r="D98" s="31"/>
      <c r="E98" s="33"/>
    </row>
    <row r="99" spans="1:5" ht="15" customHeight="1">
      <c r="A99" s="31" t="s">
        <v>76</v>
      </c>
      <c r="B99" s="34" t="s">
        <v>77</v>
      </c>
      <c r="C99" s="31">
        <v>250</v>
      </c>
      <c r="D99" s="31">
        <v>34</v>
      </c>
      <c r="E99" s="33">
        <f>C99*0.94*(100-D99)/100</f>
        <v>155.1</v>
      </c>
    </row>
    <row r="100" spans="1:5" ht="17.25" customHeight="1">
      <c r="A100" s="31"/>
      <c r="B100" s="34"/>
      <c r="C100" s="31"/>
      <c r="D100" s="31"/>
      <c r="E100" s="33"/>
    </row>
    <row r="101" spans="1:5" ht="15" customHeight="1">
      <c r="A101" s="31" t="s">
        <v>314</v>
      </c>
      <c r="B101" s="34" t="s">
        <v>78</v>
      </c>
      <c r="C101" s="31">
        <v>400</v>
      </c>
      <c r="D101" s="31">
        <v>18</v>
      </c>
      <c r="E101" s="33">
        <f>C101*0.94*(100-D101)/100</f>
        <v>308.32</v>
      </c>
    </row>
    <row r="102" spans="1:5" ht="17.25" customHeight="1">
      <c r="A102" s="31"/>
      <c r="B102" s="34"/>
      <c r="C102" s="31"/>
      <c r="D102" s="31"/>
      <c r="E102" s="33"/>
    </row>
    <row r="103" spans="1:5" ht="17.25" customHeight="1">
      <c r="A103" s="31" t="s">
        <v>317</v>
      </c>
      <c r="B103" s="34" t="s">
        <v>78</v>
      </c>
      <c r="C103" s="31">
        <v>400</v>
      </c>
      <c r="D103" s="31">
        <v>24</v>
      </c>
      <c r="E103" s="33">
        <f>C103*0.94*(100-D103)/100</f>
        <v>285.76</v>
      </c>
    </row>
    <row r="104" spans="1:5" ht="17.25" customHeight="1">
      <c r="A104" s="31"/>
      <c r="B104" s="34"/>
      <c r="C104" s="31"/>
      <c r="D104" s="31"/>
      <c r="E104" s="33"/>
    </row>
    <row r="105" spans="1:5" ht="15" customHeight="1">
      <c r="A105" s="31" t="s">
        <v>79</v>
      </c>
      <c r="B105" s="34" t="s">
        <v>80</v>
      </c>
      <c r="C105" s="31">
        <v>250</v>
      </c>
      <c r="D105" s="31">
        <v>43</v>
      </c>
      <c r="E105" s="33">
        <f>C105*0.94*(100-D105)/100</f>
        <v>133.94999999999999</v>
      </c>
    </row>
    <row r="106" spans="1:5" ht="15.75" customHeight="1">
      <c r="A106" s="31"/>
      <c r="B106" s="34"/>
      <c r="C106" s="31"/>
      <c r="D106" s="31"/>
      <c r="E106" s="33"/>
    </row>
    <row r="107" spans="1:5" ht="15" customHeight="1">
      <c r="A107" s="31" t="s">
        <v>81</v>
      </c>
      <c r="B107" s="34" t="s">
        <v>82</v>
      </c>
      <c r="C107" s="31">
        <v>180</v>
      </c>
      <c r="D107" s="31">
        <v>62</v>
      </c>
      <c r="E107" s="33">
        <f>C107*0.94*(100-D107)/100</f>
        <v>64.295999999999992</v>
      </c>
    </row>
    <row r="108" spans="1:5" ht="21.75" customHeight="1">
      <c r="A108" s="31"/>
      <c r="B108" s="34"/>
      <c r="C108" s="31"/>
      <c r="D108" s="31"/>
      <c r="E108" s="33"/>
    </row>
    <row r="109" spans="1:5" ht="15" customHeight="1">
      <c r="A109" s="31" t="s">
        <v>83</v>
      </c>
      <c r="B109" s="34" t="s">
        <v>84</v>
      </c>
      <c r="C109" s="31">
        <v>180</v>
      </c>
      <c r="D109" s="31">
        <v>89</v>
      </c>
      <c r="E109" s="33">
        <f>C109*0.94*(100-D109)/100</f>
        <v>18.611999999999998</v>
      </c>
    </row>
    <row r="110" spans="1:5" ht="15.75" customHeight="1">
      <c r="A110" s="31"/>
      <c r="B110" s="34"/>
      <c r="C110" s="31"/>
      <c r="D110" s="31"/>
      <c r="E110" s="33"/>
    </row>
    <row r="111" spans="1:5" ht="15.75" customHeight="1">
      <c r="A111" s="31" t="s">
        <v>318</v>
      </c>
      <c r="B111" s="32" t="s">
        <v>340</v>
      </c>
      <c r="C111" s="31">
        <v>30</v>
      </c>
      <c r="D111" s="31">
        <v>48</v>
      </c>
      <c r="E111" s="33">
        <f>C111*0.94*(100-D111)/100</f>
        <v>14.663999999999998</v>
      </c>
    </row>
    <row r="112" spans="1:5" ht="15.75" customHeight="1">
      <c r="A112" s="31"/>
      <c r="B112" s="32"/>
      <c r="C112" s="31"/>
      <c r="D112" s="31"/>
      <c r="E112" s="33"/>
    </row>
    <row r="113" spans="1:5" ht="15" customHeight="1">
      <c r="A113" s="31" t="s">
        <v>425</v>
      </c>
      <c r="B113" s="34" t="s">
        <v>85</v>
      </c>
      <c r="C113" s="31">
        <v>400</v>
      </c>
      <c r="D113" s="31">
        <v>27</v>
      </c>
      <c r="E113" s="33">
        <f>C113*0.94*(100-D113)/100</f>
        <v>274.48</v>
      </c>
    </row>
    <row r="114" spans="1:5" ht="15.75" customHeight="1">
      <c r="A114" s="31"/>
      <c r="B114" s="34"/>
      <c r="C114" s="31"/>
      <c r="D114" s="31"/>
      <c r="E114" s="33"/>
    </row>
    <row r="115" spans="1:5" ht="15" customHeight="1">
      <c r="A115" s="31" t="s">
        <v>86</v>
      </c>
      <c r="B115" s="34" t="s">
        <v>87</v>
      </c>
      <c r="C115" s="31">
        <v>160</v>
      </c>
      <c r="D115" s="31">
        <v>58</v>
      </c>
      <c r="E115" s="33">
        <f>C115*0.94*(100-D115)/100</f>
        <v>63.167999999999992</v>
      </c>
    </row>
    <row r="116" spans="1:5" ht="15.75" customHeight="1">
      <c r="A116" s="31"/>
      <c r="B116" s="34"/>
      <c r="C116" s="31"/>
      <c r="D116" s="31"/>
      <c r="E116" s="33"/>
    </row>
    <row r="117" spans="1:5" ht="33" customHeight="1">
      <c r="A117" s="21" t="s">
        <v>426</v>
      </c>
      <c r="B117" s="22" t="s">
        <v>88</v>
      </c>
      <c r="C117" s="21">
        <v>250</v>
      </c>
      <c r="D117" s="21">
        <v>0</v>
      </c>
      <c r="E117" s="16">
        <f>C117*0.94*(100-D117)/100</f>
        <v>235</v>
      </c>
    </row>
    <row r="118" spans="1:5" ht="15" customHeight="1">
      <c r="A118" s="31" t="s">
        <v>315</v>
      </c>
      <c r="B118" s="34" t="s">
        <v>88</v>
      </c>
      <c r="C118" s="31">
        <v>200</v>
      </c>
      <c r="D118" s="31">
        <v>58</v>
      </c>
      <c r="E118" s="33">
        <f>C118*0.94*(100-D118)/100</f>
        <v>78.959999999999994</v>
      </c>
    </row>
    <row r="119" spans="1:5" ht="18.75" customHeight="1">
      <c r="A119" s="31"/>
      <c r="B119" s="34"/>
      <c r="C119" s="31"/>
      <c r="D119" s="31"/>
      <c r="E119" s="33"/>
    </row>
    <row r="120" spans="1:5" ht="32.25" customHeight="1">
      <c r="A120" s="21" t="s">
        <v>427</v>
      </c>
      <c r="B120" s="22" t="s">
        <v>90</v>
      </c>
      <c r="C120" s="21">
        <v>250</v>
      </c>
      <c r="D120" s="21">
        <v>48</v>
      </c>
      <c r="E120" s="16">
        <f>C120*0.94*(100-D120)/100</f>
        <v>122.2</v>
      </c>
    </row>
    <row r="121" spans="1:5" ht="15" customHeight="1">
      <c r="A121" s="31" t="s">
        <v>89</v>
      </c>
      <c r="B121" s="34" t="s">
        <v>90</v>
      </c>
      <c r="C121" s="31">
        <v>250</v>
      </c>
      <c r="D121" s="31">
        <v>0</v>
      </c>
      <c r="E121" s="33">
        <f>C121*0.94*(100-D121)/100</f>
        <v>235</v>
      </c>
    </row>
    <row r="122" spans="1:5" ht="15.75" customHeight="1">
      <c r="A122" s="31"/>
      <c r="B122" s="34"/>
      <c r="C122" s="31"/>
      <c r="D122" s="31"/>
      <c r="E122" s="33"/>
    </row>
    <row r="123" spans="1:5" ht="15" customHeight="1">
      <c r="A123" s="31" t="s">
        <v>362</v>
      </c>
      <c r="B123" s="34" t="s">
        <v>429</v>
      </c>
      <c r="C123" s="31">
        <v>250</v>
      </c>
      <c r="D123" s="31">
        <v>36</v>
      </c>
      <c r="E123" s="33">
        <f>C123*0.94*(100-D123)/100</f>
        <v>150.4</v>
      </c>
    </row>
    <row r="124" spans="1:5" ht="15.75" customHeight="1">
      <c r="A124" s="31"/>
      <c r="B124" s="34"/>
      <c r="C124" s="31"/>
      <c r="D124" s="31"/>
      <c r="E124" s="33"/>
    </row>
    <row r="125" spans="1:5" ht="27.75" customHeight="1">
      <c r="A125" s="21" t="s">
        <v>428</v>
      </c>
      <c r="B125" s="22" t="s">
        <v>429</v>
      </c>
      <c r="C125" s="21">
        <v>400</v>
      </c>
      <c r="D125" s="21">
        <v>0</v>
      </c>
      <c r="E125" s="16">
        <f>C125*0.94*(100-D125)/100</f>
        <v>376</v>
      </c>
    </row>
    <row r="126" spans="1:5" ht="27.75" customHeight="1">
      <c r="A126" s="21" t="s">
        <v>430</v>
      </c>
      <c r="B126" s="17" t="s">
        <v>91</v>
      </c>
      <c r="C126" s="14">
        <v>630</v>
      </c>
      <c r="D126" s="14">
        <v>9</v>
      </c>
      <c r="E126" s="23">
        <f>C126*0.94*(100-D126)/100</f>
        <v>538.90199999999993</v>
      </c>
    </row>
    <row r="127" spans="1:5" s="3" customFormat="1" ht="26.25" customHeight="1">
      <c r="A127" s="14" t="s">
        <v>363</v>
      </c>
      <c r="B127" s="17" t="s">
        <v>91</v>
      </c>
      <c r="C127" s="14">
        <v>400</v>
      </c>
      <c r="D127" s="14">
        <v>12</v>
      </c>
      <c r="E127" s="13">
        <f>C127*0.94*(100-D127)/100</f>
        <v>330.88</v>
      </c>
    </row>
    <row r="128" spans="1:5" ht="15" customHeight="1">
      <c r="A128" s="31" t="s">
        <v>316</v>
      </c>
      <c r="B128" s="34" t="s">
        <v>92</v>
      </c>
      <c r="C128" s="31">
        <v>250</v>
      </c>
      <c r="D128" s="31">
        <v>53</v>
      </c>
      <c r="E128" s="33">
        <f>C128*0.94*(100-D128)/100</f>
        <v>110.45</v>
      </c>
    </row>
    <row r="129" spans="1:5" ht="15.75" customHeight="1">
      <c r="A129" s="31"/>
      <c r="B129" s="34"/>
      <c r="C129" s="31"/>
      <c r="D129" s="31"/>
      <c r="E129" s="33"/>
    </row>
    <row r="130" spans="1:5" ht="28.5" customHeight="1">
      <c r="A130" s="21" t="s">
        <v>431</v>
      </c>
      <c r="B130" s="22" t="s">
        <v>92</v>
      </c>
      <c r="C130" s="21">
        <v>250</v>
      </c>
      <c r="D130" s="21">
        <v>0</v>
      </c>
      <c r="E130" s="23">
        <f>C130*0.94*(100-D130)/100</f>
        <v>235</v>
      </c>
    </row>
    <row r="131" spans="1:5" ht="28.5" customHeight="1">
      <c r="A131" s="21" t="s">
        <v>432</v>
      </c>
      <c r="B131" s="22" t="s">
        <v>93</v>
      </c>
      <c r="C131" s="21">
        <v>250</v>
      </c>
      <c r="D131" s="21">
        <v>0</v>
      </c>
      <c r="E131" s="23">
        <f>C131*0.94*(100-D131)/100</f>
        <v>235</v>
      </c>
    </row>
    <row r="132" spans="1:5" ht="26.25" customHeight="1">
      <c r="A132" s="11" t="s">
        <v>364</v>
      </c>
      <c r="B132" s="12" t="s">
        <v>93</v>
      </c>
      <c r="C132" s="11">
        <v>250</v>
      </c>
      <c r="D132" s="11">
        <v>42</v>
      </c>
      <c r="E132" s="13">
        <f>C132*0.94*(100-D132)/100</f>
        <v>136.30000000000001</v>
      </c>
    </row>
    <row r="133" spans="1:5" ht="26.25" customHeight="1">
      <c r="A133" s="21" t="s">
        <v>433</v>
      </c>
      <c r="B133" s="22" t="s">
        <v>95</v>
      </c>
      <c r="C133" s="21">
        <v>250</v>
      </c>
      <c r="D133" s="21">
        <v>0</v>
      </c>
      <c r="E133" s="23">
        <f>C133*0.94*(100-D133)/100</f>
        <v>235</v>
      </c>
    </row>
    <row r="134" spans="1:5" ht="15" customHeight="1">
      <c r="A134" s="31" t="s">
        <v>94</v>
      </c>
      <c r="B134" s="34" t="s">
        <v>95</v>
      </c>
      <c r="C134" s="31">
        <v>400</v>
      </c>
      <c r="D134" s="31">
        <v>48</v>
      </c>
      <c r="E134" s="33">
        <f>C134*0.94*(100-D134)/100</f>
        <v>195.52</v>
      </c>
    </row>
    <row r="135" spans="1:5" ht="15.75" customHeight="1">
      <c r="A135" s="31"/>
      <c r="B135" s="34"/>
      <c r="C135" s="31"/>
      <c r="D135" s="31"/>
      <c r="E135" s="33"/>
    </row>
    <row r="136" spans="1:5" ht="15" customHeight="1">
      <c r="A136" s="31" t="s">
        <v>96</v>
      </c>
      <c r="B136" s="34" t="s">
        <v>97</v>
      </c>
      <c r="C136" s="31">
        <v>250</v>
      </c>
      <c r="D136" s="31">
        <v>17</v>
      </c>
      <c r="E136" s="33">
        <f>C136*0.94*(100-D136)/100</f>
        <v>195.05</v>
      </c>
    </row>
    <row r="137" spans="1:5" ht="15.75" customHeight="1">
      <c r="A137" s="31"/>
      <c r="B137" s="34"/>
      <c r="C137" s="31"/>
      <c r="D137" s="31"/>
      <c r="E137" s="33"/>
    </row>
    <row r="138" spans="1:5" ht="29.25" customHeight="1">
      <c r="A138" s="21" t="s">
        <v>434</v>
      </c>
      <c r="B138" s="22" t="s">
        <v>99</v>
      </c>
      <c r="C138" s="21">
        <v>250</v>
      </c>
      <c r="D138" s="21">
        <v>0</v>
      </c>
      <c r="E138" s="23">
        <f>C138*0.94*(100-D138)/100</f>
        <v>235</v>
      </c>
    </row>
    <row r="139" spans="1:5" ht="15" customHeight="1">
      <c r="A139" s="31" t="s">
        <v>98</v>
      </c>
      <c r="B139" s="34" t="s">
        <v>99</v>
      </c>
      <c r="C139" s="31">
        <v>250</v>
      </c>
      <c r="D139" s="31">
        <v>58</v>
      </c>
      <c r="E139" s="33">
        <f>C139*0.94*(100-D139)/100</f>
        <v>98.7</v>
      </c>
    </row>
    <row r="140" spans="1:5" ht="15.75" customHeight="1">
      <c r="A140" s="31"/>
      <c r="B140" s="34"/>
      <c r="C140" s="31"/>
      <c r="D140" s="31"/>
      <c r="E140" s="33"/>
    </row>
    <row r="141" spans="1:5" ht="15" customHeight="1">
      <c r="A141" s="31" t="s">
        <v>100</v>
      </c>
      <c r="B141" s="34" t="s">
        <v>101</v>
      </c>
      <c r="C141" s="31">
        <v>160</v>
      </c>
      <c r="D141" s="31">
        <v>50</v>
      </c>
      <c r="E141" s="33">
        <f>C141*0.94*(100-D141)/100</f>
        <v>75.199999999999989</v>
      </c>
    </row>
    <row r="142" spans="1:5" ht="15.75" customHeight="1">
      <c r="A142" s="31"/>
      <c r="B142" s="34"/>
      <c r="C142" s="31"/>
      <c r="D142" s="31"/>
      <c r="E142" s="33"/>
    </row>
    <row r="143" spans="1:5" ht="15" customHeight="1">
      <c r="A143" s="31" t="s">
        <v>102</v>
      </c>
      <c r="B143" s="34" t="s">
        <v>103</v>
      </c>
      <c r="C143" s="31">
        <v>160</v>
      </c>
      <c r="D143" s="31">
        <v>78</v>
      </c>
      <c r="E143" s="33">
        <f>C143*0.94*(100-D143)/100</f>
        <v>33.087999999999994</v>
      </c>
    </row>
    <row r="144" spans="1:5" ht="18" customHeight="1">
      <c r="A144" s="31"/>
      <c r="B144" s="34"/>
      <c r="C144" s="31"/>
      <c r="D144" s="31"/>
      <c r="E144" s="33"/>
    </row>
    <row r="145" spans="1:5" ht="15" customHeight="1">
      <c r="A145" s="31" t="s">
        <v>104</v>
      </c>
      <c r="B145" s="34" t="s">
        <v>105</v>
      </c>
      <c r="C145" s="31">
        <v>250</v>
      </c>
      <c r="D145" s="31">
        <v>60</v>
      </c>
      <c r="E145" s="33">
        <f>C145*0.94*(100-D145)/100</f>
        <v>94</v>
      </c>
    </row>
    <row r="146" spans="1:5" ht="14.25" customHeight="1">
      <c r="A146" s="31"/>
      <c r="B146" s="34"/>
      <c r="C146" s="31"/>
      <c r="D146" s="31"/>
      <c r="E146" s="33"/>
    </row>
    <row r="147" spans="1:5" ht="15" customHeight="1">
      <c r="A147" s="31" t="s">
        <v>106</v>
      </c>
      <c r="B147" s="34" t="s">
        <v>107</v>
      </c>
      <c r="C147" s="31">
        <v>180</v>
      </c>
      <c r="D147" s="31">
        <v>72</v>
      </c>
      <c r="E147" s="33">
        <f>C147*0.94*(100-D147)/100</f>
        <v>47.375999999999998</v>
      </c>
    </row>
    <row r="148" spans="1:5" ht="15.75" customHeight="1">
      <c r="A148" s="31"/>
      <c r="B148" s="34"/>
      <c r="C148" s="31"/>
      <c r="D148" s="31"/>
      <c r="E148" s="33"/>
    </row>
    <row r="149" spans="1:5" ht="15" customHeight="1">
      <c r="A149" s="31" t="s">
        <v>108</v>
      </c>
      <c r="B149" s="34" t="s">
        <v>109</v>
      </c>
      <c r="C149" s="31">
        <v>250</v>
      </c>
      <c r="D149" s="31">
        <v>38</v>
      </c>
      <c r="E149" s="33">
        <f>C149*0.94*(100-D149)/100</f>
        <v>145.69999999999999</v>
      </c>
    </row>
    <row r="150" spans="1:5" ht="21.75" customHeight="1">
      <c r="A150" s="31"/>
      <c r="B150" s="34"/>
      <c r="C150" s="31"/>
      <c r="D150" s="31"/>
      <c r="E150" s="33"/>
    </row>
    <row r="151" spans="1:5" ht="15" customHeight="1">
      <c r="A151" s="31" t="s">
        <v>110</v>
      </c>
      <c r="B151" s="34" t="s">
        <v>111</v>
      </c>
      <c r="C151" s="31">
        <v>160</v>
      </c>
      <c r="D151" s="31">
        <v>67</v>
      </c>
      <c r="E151" s="33">
        <f>C151*0.94*(100-D151)/100</f>
        <v>49.631999999999991</v>
      </c>
    </row>
    <row r="152" spans="1:5" ht="15.75" customHeight="1">
      <c r="A152" s="31"/>
      <c r="B152" s="34"/>
      <c r="C152" s="31"/>
      <c r="D152" s="31"/>
      <c r="E152" s="33"/>
    </row>
    <row r="153" spans="1:5" ht="15.75" customHeight="1">
      <c r="A153" s="31" t="s">
        <v>319</v>
      </c>
      <c r="B153" s="32" t="s">
        <v>339</v>
      </c>
      <c r="C153" s="31">
        <v>63</v>
      </c>
      <c r="D153" s="31">
        <v>33</v>
      </c>
      <c r="E153" s="33">
        <f>C153*0.94*(100-D153)/100</f>
        <v>39.677399999999999</v>
      </c>
    </row>
    <row r="154" spans="1:5" ht="15.75" customHeight="1">
      <c r="A154" s="31"/>
      <c r="B154" s="32"/>
      <c r="C154" s="31"/>
      <c r="D154" s="31"/>
      <c r="E154" s="33"/>
    </row>
    <row r="155" spans="1:5" ht="15" customHeight="1">
      <c r="A155" s="31" t="s">
        <v>112</v>
      </c>
      <c r="B155" s="34" t="s">
        <v>113</v>
      </c>
      <c r="C155" s="31">
        <v>250</v>
      </c>
      <c r="D155" s="31">
        <v>50</v>
      </c>
      <c r="E155" s="33">
        <f>C155*0.94*(100-D155)/100</f>
        <v>117.5</v>
      </c>
    </row>
    <row r="156" spans="1:5" ht="15.75" customHeight="1">
      <c r="A156" s="31"/>
      <c r="B156" s="34"/>
      <c r="C156" s="31"/>
      <c r="D156" s="31"/>
      <c r="E156" s="33"/>
    </row>
    <row r="157" spans="1:5" ht="15" customHeight="1">
      <c r="A157" s="31" t="s">
        <v>114</v>
      </c>
      <c r="B157" s="34" t="s">
        <v>115</v>
      </c>
      <c r="C157" s="31">
        <v>180</v>
      </c>
      <c r="D157" s="31">
        <v>27</v>
      </c>
      <c r="E157" s="33">
        <f>C157*0.94*(100-D157)/100</f>
        <v>123.51599999999999</v>
      </c>
    </row>
    <row r="158" spans="1:5" ht="15.75" customHeight="1">
      <c r="A158" s="31"/>
      <c r="B158" s="34"/>
      <c r="C158" s="31"/>
      <c r="D158" s="31"/>
      <c r="E158" s="33"/>
    </row>
    <row r="159" spans="1:5" ht="15" customHeight="1">
      <c r="A159" s="31" t="s">
        <v>116</v>
      </c>
      <c r="B159" s="34" t="s">
        <v>117</v>
      </c>
      <c r="C159" s="31">
        <v>100</v>
      </c>
      <c r="D159" s="31">
        <v>60</v>
      </c>
      <c r="E159" s="33">
        <f>C159*0.94*(100-D159)/100</f>
        <v>37.6</v>
      </c>
    </row>
    <row r="160" spans="1:5" ht="15.75" customHeight="1">
      <c r="A160" s="31"/>
      <c r="B160" s="34"/>
      <c r="C160" s="31"/>
      <c r="D160" s="31"/>
      <c r="E160" s="33"/>
    </row>
    <row r="161" spans="1:5" ht="15" customHeight="1">
      <c r="A161" s="31" t="s">
        <v>118</v>
      </c>
      <c r="B161" s="34" t="s">
        <v>119</v>
      </c>
      <c r="C161" s="31">
        <v>160</v>
      </c>
      <c r="D161" s="31">
        <v>23</v>
      </c>
      <c r="E161" s="33">
        <f>C161*0.94*(100-D161)/100</f>
        <v>115.80799999999998</v>
      </c>
    </row>
    <row r="162" spans="1:5" ht="15.75" customHeight="1">
      <c r="A162" s="31"/>
      <c r="B162" s="34"/>
      <c r="C162" s="31"/>
      <c r="D162" s="31"/>
      <c r="E162" s="33"/>
    </row>
    <row r="163" spans="1:5" ht="15" customHeight="1">
      <c r="A163" s="31" t="s">
        <v>120</v>
      </c>
      <c r="B163" s="34" t="s">
        <v>121</v>
      </c>
      <c r="C163" s="31">
        <v>160</v>
      </c>
      <c r="D163" s="31">
        <v>6</v>
      </c>
      <c r="E163" s="33">
        <f>C163*0.94*(100-D163)/100</f>
        <v>141.37599999999998</v>
      </c>
    </row>
    <row r="164" spans="1:5" ht="15.75" customHeight="1">
      <c r="A164" s="31"/>
      <c r="B164" s="34"/>
      <c r="C164" s="31"/>
      <c r="D164" s="31"/>
      <c r="E164" s="33"/>
    </row>
    <row r="165" spans="1:5" ht="15" customHeight="1">
      <c r="A165" s="31" t="s">
        <v>122</v>
      </c>
      <c r="B165" s="34" t="s">
        <v>123</v>
      </c>
      <c r="C165" s="31">
        <v>180</v>
      </c>
      <c r="D165" s="31">
        <v>36</v>
      </c>
      <c r="E165" s="33">
        <f>C165*0.94*(100-D165)/100</f>
        <v>108.288</v>
      </c>
    </row>
    <row r="166" spans="1:5" ht="15.75" customHeight="1">
      <c r="A166" s="31"/>
      <c r="B166" s="34"/>
      <c r="C166" s="31"/>
      <c r="D166" s="31"/>
      <c r="E166" s="33"/>
    </row>
    <row r="167" spans="1:5" ht="15" customHeight="1">
      <c r="A167" s="31" t="s">
        <v>124</v>
      </c>
      <c r="B167" s="34" t="s">
        <v>125</v>
      </c>
      <c r="C167" s="31">
        <v>250</v>
      </c>
      <c r="D167" s="31">
        <v>59</v>
      </c>
      <c r="E167" s="33">
        <f>C167*0.94*(100-D167)/100</f>
        <v>96.35</v>
      </c>
    </row>
    <row r="168" spans="1:5" ht="15.75" customHeight="1">
      <c r="A168" s="31"/>
      <c r="B168" s="34"/>
      <c r="C168" s="31"/>
      <c r="D168" s="31"/>
      <c r="E168" s="33"/>
    </row>
    <row r="169" spans="1:5" ht="15" customHeight="1">
      <c r="A169" s="31" t="s">
        <v>126</v>
      </c>
      <c r="B169" s="34" t="s">
        <v>127</v>
      </c>
      <c r="C169" s="31">
        <v>160</v>
      </c>
      <c r="D169" s="31">
        <v>75</v>
      </c>
      <c r="E169" s="33">
        <f>C169*0.94*(100-D169)/100</f>
        <v>37.599999999999994</v>
      </c>
    </row>
    <row r="170" spans="1:5" ht="15.75" customHeight="1">
      <c r="A170" s="31"/>
      <c r="B170" s="34"/>
      <c r="C170" s="31"/>
      <c r="D170" s="31"/>
      <c r="E170" s="33"/>
    </row>
    <row r="171" spans="1:5" ht="15" customHeight="1">
      <c r="A171" s="31" t="s">
        <v>128</v>
      </c>
      <c r="B171" s="34" t="s">
        <v>129</v>
      </c>
      <c r="C171" s="31">
        <v>400</v>
      </c>
      <c r="D171" s="31">
        <v>57</v>
      </c>
      <c r="E171" s="33">
        <f>C171*0.94*(100-D171)/100</f>
        <v>161.68</v>
      </c>
    </row>
    <row r="172" spans="1:5" ht="15.75" customHeight="1">
      <c r="A172" s="31"/>
      <c r="B172" s="34"/>
      <c r="C172" s="31"/>
      <c r="D172" s="31"/>
      <c r="E172" s="33"/>
    </row>
    <row r="173" spans="1:5" ht="15" customHeight="1">
      <c r="A173" s="31" t="s">
        <v>320</v>
      </c>
      <c r="B173" s="34" t="s">
        <v>130</v>
      </c>
      <c r="C173" s="31">
        <v>100</v>
      </c>
      <c r="D173" s="31">
        <v>15</v>
      </c>
      <c r="E173" s="33">
        <f>C173*0.94*(100-D173)/100</f>
        <v>79.900000000000006</v>
      </c>
    </row>
    <row r="174" spans="1:5" ht="18" customHeight="1">
      <c r="A174" s="31"/>
      <c r="B174" s="34"/>
      <c r="C174" s="31"/>
      <c r="D174" s="31"/>
      <c r="E174" s="33"/>
    </row>
    <row r="175" spans="1:5" ht="15" customHeight="1">
      <c r="A175" s="31" t="s">
        <v>131</v>
      </c>
      <c r="B175" s="34" t="s">
        <v>132</v>
      </c>
      <c r="C175" s="31">
        <v>100</v>
      </c>
      <c r="D175" s="31">
        <v>9</v>
      </c>
      <c r="E175" s="33">
        <f>C175*0.94*(100-D175)/100</f>
        <v>85.54</v>
      </c>
    </row>
    <row r="176" spans="1:5" ht="15.75" customHeight="1">
      <c r="A176" s="31"/>
      <c r="B176" s="34"/>
      <c r="C176" s="31"/>
      <c r="D176" s="31"/>
      <c r="E176" s="33"/>
    </row>
    <row r="177" spans="1:5" ht="15" customHeight="1">
      <c r="A177" s="31" t="s">
        <v>133</v>
      </c>
      <c r="B177" s="34" t="s">
        <v>134</v>
      </c>
      <c r="C177" s="31">
        <v>250</v>
      </c>
      <c r="D177" s="31">
        <v>44</v>
      </c>
      <c r="E177" s="33">
        <f>C177*0.94*(100-D177)/100</f>
        <v>131.6</v>
      </c>
    </row>
    <row r="178" spans="1:5" ht="15.75" customHeight="1">
      <c r="A178" s="31"/>
      <c r="B178" s="34"/>
      <c r="C178" s="31"/>
      <c r="D178" s="31"/>
      <c r="E178" s="33"/>
    </row>
    <row r="179" spans="1:5" ht="32.25" customHeight="1">
      <c r="A179" s="11" t="s">
        <v>342</v>
      </c>
      <c r="B179" s="12" t="s">
        <v>343</v>
      </c>
      <c r="C179" s="11">
        <v>40</v>
      </c>
      <c r="D179" s="11">
        <v>2</v>
      </c>
      <c r="E179" s="13">
        <f>C179*0.94*(100-D179)/100</f>
        <v>36.847999999999992</v>
      </c>
    </row>
    <row r="180" spans="1:5" ht="15" customHeight="1">
      <c r="A180" s="31" t="s">
        <v>135</v>
      </c>
      <c r="B180" s="34" t="s">
        <v>136</v>
      </c>
      <c r="C180" s="31">
        <v>160</v>
      </c>
      <c r="D180" s="31">
        <v>51</v>
      </c>
      <c r="E180" s="33">
        <f>C180*0.94*(100-D180)/100</f>
        <v>73.695999999999984</v>
      </c>
    </row>
    <row r="181" spans="1:5" ht="18" customHeight="1">
      <c r="A181" s="31"/>
      <c r="B181" s="34"/>
      <c r="C181" s="31"/>
      <c r="D181" s="31"/>
      <c r="E181" s="33"/>
    </row>
    <row r="182" spans="1:5" ht="15" customHeight="1">
      <c r="A182" s="31" t="s">
        <v>137</v>
      </c>
      <c r="B182" s="34" t="s">
        <v>138</v>
      </c>
      <c r="C182" s="31">
        <v>250</v>
      </c>
      <c r="D182" s="31">
        <v>79</v>
      </c>
      <c r="E182" s="33">
        <f>C182*0.94*(100-D182)/100</f>
        <v>49.35</v>
      </c>
    </row>
    <row r="183" spans="1:5" ht="15.75" customHeight="1">
      <c r="A183" s="31"/>
      <c r="B183" s="34"/>
      <c r="C183" s="31"/>
      <c r="D183" s="31"/>
      <c r="E183" s="33"/>
    </row>
    <row r="184" spans="1:5" ht="15.75" customHeight="1">
      <c r="A184" s="31" t="s">
        <v>321</v>
      </c>
      <c r="B184" s="34" t="s">
        <v>383</v>
      </c>
      <c r="C184" s="31">
        <v>160</v>
      </c>
      <c r="D184" s="31">
        <v>51</v>
      </c>
      <c r="E184" s="33">
        <f>C184*0.94*(100-D184)/100</f>
        <v>73.695999999999984</v>
      </c>
    </row>
    <row r="185" spans="1:5" ht="36.75" customHeight="1">
      <c r="A185" s="31"/>
      <c r="B185" s="34"/>
      <c r="C185" s="31"/>
      <c r="D185" s="31"/>
      <c r="E185" s="33"/>
    </row>
    <row r="186" spans="1:5" ht="15" customHeight="1">
      <c r="A186" s="31" t="s">
        <v>139</v>
      </c>
      <c r="B186" s="34" t="s">
        <v>140</v>
      </c>
      <c r="C186" s="31">
        <v>160</v>
      </c>
      <c r="D186" s="31">
        <v>63</v>
      </c>
      <c r="E186" s="33">
        <f>C186*0.94*(100-D186)/100</f>
        <v>55.647999999999996</v>
      </c>
    </row>
    <row r="187" spans="1:5" ht="15.75" customHeight="1">
      <c r="A187" s="31"/>
      <c r="B187" s="34"/>
      <c r="C187" s="31"/>
      <c r="D187" s="31"/>
      <c r="E187" s="33"/>
    </row>
    <row r="188" spans="1:5" ht="28.5" customHeight="1">
      <c r="A188" s="21" t="s">
        <v>435</v>
      </c>
      <c r="B188" s="22" t="s">
        <v>142</v>
      </c>
      <c r="C188" s="21">
        <v>180</v>
      </c>
      <c r="D188" s="21">
        <v>0</v>
      </c>
      <c r="E188" s="23">
        <f>C188*0.94*(100-D188)/100</f>
        <v>169.2</v>
      </c>
    </row>
    <row r="189" spans="1:5" ht="15.75" customHeight="1">
      <c r="A189" s="31" t="s">
        <v>141</v>
      </c>
      <c r="B189" s="34" t="s">
        <v>142</v>
      </c>
      <c r="C189" s="31">
        <v>250</v>
      </c>
      <c r="D189" s="31">
        <v>60</v>
      </c>
      <c r="E189" s="33">
        <f>C189*0.94*(100-D189)/100</f>
        <v>94</v>
      </c>
    </row>
    <row r="190" spans="1:5" ht="15.75" customHeight="1">
      <c r="A190" s="31"/>
      <c r="B190" s="34"/>
      <c r="C190" s="31"/>
      <c r="D190" s="31"/>
      <c r="E190" s="33"/>
    </row>
    <row r="191" spans="1:5" s="4" customFormat="1" ht="15.75" customHeight="1">
      <c r="A191" s="31" t="s">
        <v>143</v>
      </c>
      <c r="B191" s="34" t="s">
        <v>144</v>
      </c>
      <c r="C191" s="31">
        <v>250</v>
      </c>
      <c r="D191" s="31">
        <v>0</v>
      </c>
      <c r="E191" s="33">
        <f>C191*0.94*(100-D191)/100</f>
        <v>235</v>
      </c>
    </row>
    <row r="192" spans="1:5" ht="15.75" customHeight="1">
      <c r="A192" s="31"/>
      <c r="B192" s="34"/>
      <c r="C192" s="31"/>
      <c r="D192" s="31"/>
      <c r="E192" s="33"/>
    </row>
    <row r="193" spans="1:5" ht="15.75" customHeight="1">
      <c r="A193" s="31" t="s">
        <v>145</v>
      </c>
      <c r="B193" s="34" t="s">
        <v>144</v>
      </c>
      <c r="C193" s="31">
        <v>250</v>
      </c>
      <c r="D193" s="31">
        <v>69</v>
      </c>
      <c r="E193" s="33">
        <f>C193*0.94*(100-D193)/100</f>
        <v>72.849999999999994</v>
      </c>
    </row>
    <row r="194" spans="1:5" ht="15.75" customHeight="1">
      <c r="A194" s="31"/>
      <c r="B194" s="34"/>
      <c r="C194" s="31"/>
      <c r="D194" s="31"/>
      <c r="E194" s="33"/>
    </row>
    <row r="195" spans="1:5" ht="15" customHeight="1">
      <c r="A195" s="31" t="s">
        <v>146</v>
      </c>
      <c r="B195" s="34" t="s">
        <v>147</v>
      </c>
      <c r="C195" s="31">
        <v>400</v>
      </c>
      <c r="D195" s="31">
        <v>14</v>
      </c>
      <c r="E195" s="33">
        <f>C195*0.94*(100-D195)/100</f>
        <v>323.36</v>
      </c>
    </row>
    <row r="196" spans="1:5" ht="21.6" customHeight="1">
      <c r="A196" s="31"/>
      <c r="B196" s="34"/>
      <c r="C196" s="31"/>
      <c r="D196" s="31"/>
      <c r="E196" s="33"/>
    </row>
    <row r="197" spans="1:5" ht="15" customHeight="1">
      <c r="A197" s="31" t="s">
        <v>365</v>
      </c>
      <c r="B197" s="34" t="s">
        <v>436</v>
      </c>
      <c r="C197" s="31">
        <v>63</v>
      </c>
      <c r="D197" s="31">
        <v>12</v>
      </c>
      <c r="E197" s="33">
        <f>C197*0.94*(100-D197)/100</f>
        <v>52.113599999999998</v>
      </c>
    </row>
    <row r="198" spans="1:5" ht="15.75" customHeight="1">
      <c r="A198" s="31"/>
      <c r="B198" s="34"/>
      <c r="C198" s="31"/>
      <c r="D198" s="31"/>
      <c r="E198" s="33"/>
    </row>
    <row r="199" spans="1:5" ht="15" customHeight="1">
      <c r="A199" s="31" t="s">
        <v>148</v>
      </c>
      <c r="B199" s="34" t="s">
        <v>87</v>
      </c>
      <c r="C199" s="31">
        <v>250</v>
      </c>
      <c r="D199" s="31">
        <v>33</v>
      </c>
      <c r="E199" s="33">
        <f>C199*0.93*(100-D199)/100</f>
        <v>155.77500000000001</v>
      </c>
    </row>
    <row r="200" spans="1:5" ht="15.75" customHeight="1">
      <c r="A200" s="31"/>
      <c r="B200" s="34"/>
      <c r="C200" s="31"/>
      <c r="D200" s="31"/>
      <c r="E200" s="33"/>
    </row>
    <row r="201" spans="1:5" ht="28.15" customHeight="1">
      <c r="A201" s="14" t="s">
        <v>149</v>
      </c>
      <c r="B201" s="17" t="s">
        <v>150</v>
      </c>
      <c r="C201" s="14">
        <v>40</v>
      </c>
      <c r="D201" s="14">
        <v>33</v>
      </c>
      <c r="E201" s="16">
        <f>C201*0.93*(100-D201)/100</f>
        <v>24.923999999999999</v>
      </c>
    </row>
    <row r="202" spans="1:5" ht="28.15" customHeight="1">
      <c r="A202" s="14" t="s">
        <v>437</v>
      </c>
      <c r="B202" s="15" t="s">
        <v>338</v>
      </c>
      <c r="C202" s="14">
        <v>630</v>
      </c>
      <c r="D202" s="14">
        <v>59</v>
      </c>
      <c r="E202" s="16">
        <f>C202*0.93*(100-D202)/100</f>
        <v>240.21899999999997</v>
      </c>
    </row>
    <row r="203" spans="1:5" ht="28.15" customHeight="1">
      <c r="A203" s="14" t="s">
        <v>366</v>
      </c>
      <c r="B203" s="15" t="s">
        <v>338</v>
      </c>
      <c r="C203" s="14">
        <v>630</v>
      </c>
      <c r="D203" s="14">
        <v>0</v>
      </c>
      <c r="E203" s="16">
        <f>C203*0.94*(100-D203)/100</f>
        <v>592.19999999999993</v>
      </c>
    </row>
    <row r="204" spans="1:5" ht="28.15" customHeight="1">
      <c r="A204" s="14" t="s">
        <v>438</v>
      </c>
      <c r="B204" s="15" t="s">
        <v>154</v>
      </c>
      <c r="C204" s="14">
        <v>250</v>
      </c>
      <c r="D204" s="14">
        <v>0</v>
      </c>
      <c r="E204" s="16">
        <f>C204*0.94*(100-D204)/100</f>
        <v>235</v>
      </c>
    </row>
    <row r="205" spans="1:5" ht="15.75" customHeight="1">
      <c r="A205" s="31" t="s">
        <v>322</v>
      </c>
      <c r="B205" s="34" t="s">
        <v>154</v>
      </c>
      <c r="C205" s="31">
        <v>250</v>
      </c>
      <c r="D205" s="31">
        <v>38</v>
      </c>
      <c r="E205" s="33">
        <f>C205*0.94*(100-D205)/100</f>
        <v>145.69999999999999</v>
      </c>
    </row>
    <row r="206" spans="1:5" ht="15.75" customHeight="1">
      <c r="A206" s="31"/>
      <c r="B206" s="34"/>
      <c r="C206" s="31"/>
      <c r="D206" s="31"/>
      <c r="E206" s="33"/>
    </row>
    <row r="207" spans="1:5" ht="15" customHeight="1">
      <c r="A207" s="31" t="s">
        <v>155</v>
      </c>
      <c r="B207" s="34" t="s">
        <v>156</v>
      </c>
      <c r="C207" s="31">
        <v>250</v>
      </c>
      <c r="D207" s="31">
        <v>37</v>
      </c>
      <c r="E207" s="33">
        <f>C207*0.94*(100-D207)/100</f>
        <v>148.05000000000001</v>
      </c>
    </row>
    <row r="208" spans="1:5" ht="19.5" customHeight="1">
      <c r="A208" s="31"/>
      <c r="B208" s="34"/>
      <c r="C208" s="31"/>
      <c r="D208" s="31"/>
      <c r="E208" s="33"/>
    </row>
    <row r="209" spans="1:5" ht="33.75" customHeight="1">
      <c r="A209" s="21" t="s">
        <v>439</v>
      </c>
      <c r="B209" s="22" t="s">
        <v>157</v>
      </c>
      <c r="C209" s="14">
        <v>400</v>
      </c>
      <c r="D209" s="14">
        <v>0</v>
      </c>
      <c r="E209" s="16">
        <f>C209*0.94*(100-D209)/100</f>
        <v>376</v>
      </c>
    </row>
    <row r="210" spans="1:5" ht="15.75" customHeight="1">
      <c r="A210" s="31" t="s">
        <v>367</v>
      </c>
      <c r="B210" s="34" t="s">
        <v>157</v>
      </c>
      <c r="C210" s="31">
        <v>400</v>
      </c>
      <c r="D210" s="31">
        <v>30</v>
      </c>
      <c r="E210" s="33">
        <f>C210*0.94*(100-D210)/100</f>
        <v>263.2</v>
      </c>
    </row>
    <row r="211" spans="1:5" ht="15.75" customHeight="1">
      <c r="A211" s="31"/>
      <c r="B211" s="34"/>
      <c r="C211" s="31"/>
      <c r="D211" s="31"/>
      <c r="E211" s="33"/>
    </row>
    <row r="212" spans="1:5" ht="30.75" customHeight="1">
      <c r="A212" s="21" t="s">
        <v>440</v>
      </c>
      <c r="B212" s="22" t="s">
        <v>159</v>
      </c>
      <c r="C212" s="14">
        <v>630</v>
      </c>
      <c r="D212" s="14">
        <v>0</v>
      </c>
      <c r="E212" s="16">
        <f>C212*0.94*(100-D212)/100</f>
        <v>592.19999999999993</v>
      </c>
    </row>
    <row r="213" spans="1:5" ht="15.75" customHeight="1">
      <c r="A213" s="31" t="s">
        <v>158</v>
      </c>
      <c r="B213" s="34" t="s">
        <v>159</v>
      </c>
      <c r="C213" s="31">
        <v>630</v>
      </c>
      <c r="D213" s="31">
        <v>36</v>
      </c>
      <c r="E213" s="33">
        <f>C213*0.94*(100-D213)/100</f>
        <v>379.00799999999998</v>
      </c>
    </row>
    <row r="214" spans="1:5" ht="15.75" customHeight="1">
      <c r="A214" s="31"/>
      <c r="B214" s="34"/>
      <c r="C214" s="31"/>
      <c r="D214" s="31"/>
      <c r="E214" s="33"/>
    </row>
    <row r="215" spans="1:5" s="4" customFormat="1" ht="15.75" customHeight="1">
      <c r="A215" s="31" t="s">
        <v>160</v>
      </c>
      <c r="B215" s="34" t="s">
        <v>161</v>
      </c>
      <c r="C215" s="31">
        <v>250</v>
      </c>
      <c r="D215" s="31">
        <v>36</v>
      </c>
      <c r="E215" s="33">
        <f>C215*0.94*(100-D215)/100</f>
        <v>150.4</v>
      </c>
    </row>
    <row r="216" spans="1:5" ht="15.75" customHeight="1">
      <c r="A216" s="31"/>
      <c r="B216" s="34"/>
      <c r="C216" s="31"/>
      <c r="D216" s="31"/>
      <c r="E216" s="33"/>
    </row>
    <row r="217" spans="1:5" ht="29.25" customHeight="1">
      <c r="A217" s="21" t="s">
        <v>441</v>
      </c>
      <c r="B217" s="22" t="s">
        <v>162</v>
      </c>
      <c r="C217" s="14">
        <v>200</v>
      </c>
      <c r="D217" s="14">
        <v>0</v>
      </c>
      <c r="E217" s="16">
        <f>C217*0.94*(100-D217)/100</f>
        <v>188</v>
      </c>
    </row>
    <row r="218" spans="1:5" ht="15.75" customHeight="1">
      <c r="A218" s="31" t="s">
        <v>323</v>
      </c>
      <c r="B218" s="34" t="s">
        <v>162</v>
      </c>
      <c r="C218" s="31">
        <v>250</v>
      </c>
      <c r="D218" s="31">
        <v>30</v>
      </c>
      <c r="E218" s="33">
        <f>C218*0.94*(100-D218)/100</f>
        <v>164.5</v>
      </c>
    </row>
    <row r="219" spans="1:5" ht="15.75" customHeight="1">
      <c r="A219" s="31"/>
      <c r="B219" s="34"/>
      <c r="C219" s="31"/>
      <c r="D219" s="31"/>
      <c r="E219" s="33"/>
    </row>
    <row r="220" spans="1:5" ht="34.5" customHeight="1">
      <c r="A220" s="11" t="s">
        <v>163</v>
      </c>
      <c r="B220" s="17" t="s">
        <v>164</v>
      </c>
      <c r="C220" s="14">
        <v>160</v>
      </c>
      <c r="D220" s="11">
        <v>0</v>
      </c>
      <c r="E220" s="16">
        <f>C220*0.94*(100-D220)/100</f>
        <v>150.39999999999998</v>
      </c>
    </row>
    <row r="221" spans="1:5" s="3" customFormat="1" ht="32.25" customHeight="1">
      <c r="A221" s="14" t="s">
        <v>165</v>
      </c>
      <c r="B221" s="17" t="s">
        <v>164</v>
      </c>
      <c r="C221" s="14">
        <v>160</v>
      </c>
      <c r="D221" s="14">
        <v>10</v>
      </c>
      <c r="E221" s="16">
        <f>C221*0.94*(100-D221)/100</f>
        <v>135.35999999999999</v>
      </c>
    </row>
    <row r="222" spans="1:5" ht="15" customHeight="1">
      <c r="A222" s="31" t="s">
        <v>166</v>
      </c>
      <c r="B222" s="34" t="s">
        <v>167</v>
      </c>
      <c r="C222" s="31">
        <v>160</v>
      </c>
      <c r="D222" s="31">
        <v>78</v>
      </c>
      <c r="E222" s="33">
        <f>C222*0.94*(100-D222)/100</f>
        <v>33.087999999999994</v>
      </c>
    </row>
    <row r="223" spans="1:5" ht="15.75" customHeight="1">
      <c r="A223" s="31"/>
      <c r="B223" s="34"/>
      <c r="C223" s="31"/>
      <c r="D223" s="31"/>
      <c r="E223" s="33"/>
    </row>
    <row r="224" spans="1:5" ht="15" customHeight="1">
      <c r="A224" s="31" t="s">
        <v>168</v>
      </c>
      <c r="B224" s="34" t="s">
        <v>169</v>
      </c>
      <c r="C224" s="31">
        <v>400</v>
      </c>
      <c r="D224" s="31">
        <v>42</v>
      </c>
      <c r="E224" s="33">
        <f>C224*0.94*(100-D224)/100</f>
        <v>218.08</v>
      </c>
    </row>
    <row r="225" spans="1:5" ht="20.25" customHeight="1">
      <c r="A225" s="31"/>
      <c r="B225" s="34"/>
      <c r="C225" s="31"/>
      <c r="D225" s="31"/>
      <c r="E225" s="33"/>
    </row>
    <row r="226" spans="1:5" ht="15" customHeight="1">
      <c r="A226" s="31" t="s">
        <v>170</v>
      </c>
      <c r="B226" s="34" t="s">
        <v>171</v>
      </c>
      <c r="C226" s="31">
        <v>160</v>
      </c>
      <c r="D226" s="31">
        <v>65</v>
      </c>
      <c r="E226" s="33">
        <f>C226*0.94*(100-D226)/100</f>
        <v>52.639999999999993</v>
      </c>
    </row>
    <row r="227" spans="1:5" ht="15.75" customHeight="1">
      <c r="A227" s="31"/>
      <c r="B227" s="34"/>
      <c r="C227" s="31"/>
      <c r="D227" s="31"/>
      <c r="E227" s="33"/>
    </row>
    <row r="228" spans="1:5" ht="15" customHeight="1">
      <c r="A228" s="31" t="s">
        <v>172</v>
      </c>
      <c r="B228" s="34" t="s">
        <v>171</v>
      </c>
      <c r="C228" s="31">
        <v>160</v>
      </c>
      <c r="D228" s="31">
        <v>55</v>
      </c>
      <c r="E228" s="33">
        <f>C228*0.94*(100-D228)/100</f>
        <v>67.679999999999993</v>
      </c>
    </row>
    <row r="229" spans="1:5" ht="15.75" customHeight="1">
      <c r="A229" s="31"/>
      <c r="B229" s="34"/>
      <c r="C229" s="31"/>
      <c r="D229" s="31"/>
      <c r="E229" s="33"/>
    </row>
    <row r="230" spans="1:5" ht="15" customHeight="1">
      <c r="A230" s="31" t="s">
        <v>173</v>
      </c>
      <c r="B230" s="34" t="s">
        <v>174</v>
      </c>
      <c r="C230" s="31">
        <v>180</v>
      </c>
      <c r="D230" s="31">
        <v>68</v>
      </c>
      <c r="E230" s="33">
        <f>C230*0.94*(100-D230)/100</f>
        <v>54.143999999999998</v>
      </c>
    </row>
    <row r="231" spans="1:5" ht="21.75" customHeight="1">
      <c r="A231" s="31"/>
      <c r="B231" s="34"/>
      <c r="C231" s="31"/>
      <c r="D231" s="31"/>
      <c r="E231" s="33"/>
    </row>
    <row r="232" spans="1:5" ht="15" customHeight="1">
      <c r="A232" s="31" t="s">
        <v>175</v>
      </c>
      <c r="B232" s="34" t="s">
        <v>176</v>
      </c>
      <c r="C232" s="31">
        <v>250</v>
      </c>
      <c r="D232" s="31">
        <v>55</v>
      </c>
      <c r="E232" s="33">
        <f>C232*0.94*(100-D232)/100</f>
        <v>105.75</v>
      </c>
    </row>
    <row r="233" spans="1:5" ht="18" customHeight="1">
      <c r="A233" s="31"/>
      <c r="B233" s="34"/>
      <c r="C233" s="31"/>
      <c r="D233" s="31"/>
      <c r="E233" s="33"/>
    </row>
    <row r="234" spans="1:5" ht="15" customHeight="1">
      <c r="A234" s="31" t="s">
        <v>177</v>
      </c>
      <c r="B234" s="34" t="s">
        <v>178</v>
      </c>
      <c r="C234" s="31">
        <v>250</v>
      </c>
      <c r="D234" s="31">
        <v>72</v>
      </c>
      <c r="E234" s="33">
        <f>C234*0.94*(100-D234)/100</f>
        <v>65.8</v>
      </c>
    </row>
    <row r="235" spans="1:5" ht="21" customHeight="1">
      <c r="A235" s="31"/>
      <c r="B235" s="34"/>
      <c r="C235" s="31"/>
      <c r="D235" s="31"/>
      <c r="E235" s="33"/>
    </row>
    <row r="236" spans="1:5" ht="15" customHeight="1">
      <c r="A236" s="31" t="s">
        <v>179</v>
      </c>
      <c r="B236" s="34" t="s">
        <v>180</v>
      </c>
      <c r="C236" s="31">
        <v>400</v>
      </c>
      <c r="D236" s="31">
        <v>56</v>
      </c>
      <c r="E236" s="33">
        <f>C236*0.94*(100-D236)/100</f>
        <v>165.44</v>
      </c>
    </row>
    <row r="237" spans="1:5" ht="15.75" customHeight="1">
      <c r="A237" s="31"/>
      <c r="B237" s="34"/>
      <c r="C237" s="31"/>
      <c r="D237" s="31"/>
      <c r="E237" s="33"/>
    </row>
    <row r="238" spans="1:5" ht="15" customHeight="1">
      <c r="A238" s="31" t="s">
        <v>181</v>
      </c>
      <c r="B238" s="34" t="s">
        <v>182</v>
      </c>
      <c r="C238" s="31">
        <v>250</v>
      </c>
      <c r="D238" s="31">
        <v>48</v>
      </c>
      <c r="E238" s="33">
        <f>C238*0.94*(100-D238)/100</f>
        <v>122.2</v>
      </c>
    </row>
    <row r="239" spans="1:5" ht="27.75" customHeight="1">
      <c r="A239" s="31"/>
      <c r="B239" s="34"/>
      <c r="C239" s="31"/>
      <c r="D239" s="31"/>
      <c r="E239" s="33"/>
    </row>
    <row r="240" spans="1:5" s="3" customFormat="1" ht="35.25" customHeight="1">
      <c r="A240" s="14" t="s">
        <v>183</v>
      </c>
      <c r="B240" s="17" t="s">
        <v>184</v>
      </c>
      <c r="C240" s="14">
        <v>250</v>
      </c>
      <c r="D240" s="14">
        <v>64</v>
      </c>
      <c r="E240" s="16">
        <f>C240*0.94*(100-D240)/100</f>
        <v>84.6</v>
      </c>
    </row>
    <row r="241" spans="1:5" ht="15" customHeight="1">
      <c r="A241" s="31" t="s">
        <v>185</v>
      </c>
      <c r="B241" s="34" t="s">
        <v>186</v>
      </c>
      <c r="C241" s="31">
        <v>400</v>
      </c>
      <c r="D241" s="31">
        <v>31</v>
      </c>
      <c r="E241" s="33">
        <f>C241*0.94*(100-D241)/100</f>
        <v>259.44</v>
      </c>
    </row>
    <row r="242" spans="1:5" ht="15.75" customHeight="1">
      <c r="A242" s="31"/>
      <c r="B242" s="34"/>
      <c r="C242" s="31"/>
      <c r="D242" s="31"/>
      <c r="E242" s="33"/>
    </row>
    <row r="243" spans="1:5" ht="15" customHeight="1">
      <c r="A243" s="31" t="s">
        <v>187</v>
      </c>
      <c r="B243" s="34" t="s">
        <v>188</v>
      </c>
      <c r="C243" s="31">
        <v>160</v>
      </c>
      <c r="D243" s="31">
        <v>55</v>
      </c>
      <c r="E243" s="33">
        <f>C243*0.94*(100-D243)/100</f>
        <v>67.679999999999993</v>
      </c>
    </row>
    <row r="244" spans="1:5" ht="15.75" customHeight="1">
      <c r="A244" s="31"/>
      <c r="B244" s="34"/>
      <c r="C244" s="31"/>
      <c r="D244" s="31"/>
      <c r="E244" s="33"/>
    </row>
    <row r="245" spans="1:5" ht="15" customHeight="1">
      <c r="A245" s="31" t="s">
        <v>189</v>
      </c>
      <c r="B245" s="34" t="s">
        <v>190</v>
      </c>
      <c r="C245" s="31">
        <v>160</v>
      </c>
      <c r="D245" s="31">
        <v>52</v>
      </c>
      <c r="E245" s="33">
        <f>C245*0.94*(100-D245)/100</f>
        <v>72.191999999999993</v>
      </c>
    </row>
    <row r="246" spans="1:5" ht="15.75" customHeight="1">
      <c r="A246" s="31"/>
      <c r="B246" s="34"/>
      <c r="C246" s="31"/>
      <c r="D246" s="31"/>
      <c r="E246" s="33"/>
    </row>
    <row r="247" spans="1:5" ht="15" customHeight="1">
      <c r="A247" s="31" t="s">
        <v>191</v>
      </c>
      <c r="B247" s="34" t="s">
        <v>192</v>
      </c>
      <c r="C247" s="31">
        <v>250</v>
      </c>
      <c r="D247" s="36">
        <v>80</v>
      </c>
      <c r="E247" s="33">
        <f>C247*0.94*(100-D247)/100</f>
        <v>47</v>
      </c>
    </row>
    <row r="248" spans="1:5" ht="15.75" customHeight="1">
      <c r="A248" s="31"/>
      <c r="B248" s="34"/>
      <c r="C248" s="31"/>
      <c r="D248" s="36"/>
      <c r="E248" s="33"/>
    </row>
    <row r="249" spans="1:5" ht="15.75" customHeight="1">
      <c r="A249" s="31" t="s">
        <v>193</v>
      </c>
      <c r="B249" s="34" t="s">
        <v>194</v>
      </c>
      <c r="C249" s="31">
        <v>630</v>
      </c>
      <c r="D249" s="31">
        <v>16</v>
      </c>
      <c r="E249" s="33">
        <f>C249*0.94*(100-D249)/100</f>
        <v>497.44799999999998</v>
      </c>
    </row>
    <row r="250" spans="1:5" ht="15.75" customHeight="1">
      <c r="A250" s="31"/>
      <c r="B250" s="34"/>
      <c r="C250" s="31"/>
      <c r="D250" s="31"/>
      <c r="E250" s="33"/>
    </row>
    <row r="251" spans="1:5" ht="29.25" customHeight="1">
      <c r="A251" s="21" t="s">
        <v>442</v>
      </c>
      <c r="B251" s="22" t="s">
        <v>194</v>
      </c>
      <c r="C251" s="14">
        <v>630</v>
      </c>
      <c r="D251" s="14">
        <v>0</v>
      </c>
      <c r="E251" s="16">
        <f>C251*0.94*(100-D251)/100</f>
        <v>592.19999999999993</v>
      </c>
    </row>
    <row r="252" spans="1:5" ht="15" customHeight="1">
      <c r="A252" s="31" t="s">
        <v>195</v>
      </c>
      <c r="B252" s="34" t="s">
        <v>196</v>
      </c>
      <c r="C252" s="31">
        <v>160</v>
      </c>
      <c r="D252" s="31">
        <v>56</v>
      </c>
      <c r="E252" s="33">
        <f>C252*0.94*(100-D252)/100</f>
        <v>66.175999999999988</v>
      </c>
    </row>
    <row r="253" spans="1:5" ht="15.75" customHeight="1">
      <c r="A253" s="31"/>
      <c r="B253" s="34"/>
      <c r="C253" s="31"/>
      <c r="D253" s="31"/>
      <c r="E253" s="33"/>
    </row>
    <row r="254" spans="1:5" ht="27.75" customHeight="1">
      <c r="A254" s="21" t="s">
        <v>444</v>
      </c>
      <c r="B254" s="22" t="s">
        <v>443</v>
      </c>
      <c r="C254" s="14">
        <v>250</v>
      </c>
      <c r="D254" s="14">
        <v>0</v>
      </c>
      <c r="E254" s="16">
        <f>C254*0.94*(100-D254)/100</f>
        <v>235</v>
      </c>
    </row>
    <row r="255" spans="1:5" ht="15.75" customHeight="1">
      <c r="A255" s="31" t="s">
        <v>197</v>
      </c>
      <c r="B255" s="34" t="s">
        <v>443</v>
      </c>
      <c r="C255" s="31">
        <v>250</v>
      </c>
      <c r="D255" s="31">
        <v>64</v>
      </c>
      <c r="E255" s="33">
        <f>C255*0.94*(100-D255)/100</f>
        <v>84.6</v>
      </c>
    </row>
    <row r="256" spans="1:5" ht="15.75" customHeight="1">
      <c r="A256" s="31"/>
      <c r="B256" s="34"/>
      <c r="C256" s="31"/>
      <c r="D256" s="31"/>
      <c r="E256" s="33"/>
    </row>
    <row r="257" spans="1:5" ht="15.75" customHeight="1">
      <c r="A257" s="31" t="s">
        <v>324</v>
      </c>
      <c r="B257" s="34" t="s">
        <v>198</v>
      </c>
      <c r="C257" s="31">
        <v>400</v>
      </c>
      <c r="D257" s="31">
        <v>54</v>
      </c>
      <c r="E257" s="33">
        <f>C257*0.94*(100-D257)/100</f>
        <v>172.96</v>
      </c>
    </row>
    <row r="258" spans="1:5" ht="15.75" customHeight="1">
      <c r="A258" s="31"/>
      <c r="B258" s="34"/>
      <c r="C258" s="31"/>
      <c r="D258" s="31"/>
      <c r="E258" s="33"/>
    </row>
    <row r="259" spans="1:5" ht="30.75" customHeight="1">
      <c r="A259" s="21" t="s">
        <v>445</v>
      </c>
      <c r="B259" s="22" t="s">
        <v>198</v>
      </c>
      <c r="C259" s="14">
        <v>400</v>
      </c>
      <c r="D259" s="14">
        <v>0</v>
      </c>
      <c r="E259" s="16">
        <f>C259*0.94*(100-D259)/100</f>
        <v>376</v>
      </c>
    </row>
    <row r="260" spans="1:5" ht="30.75" customHeight="1">
      <c r="A260" s="21" t="s">
        <v>446</v>
      </c>
      <c r="B260" s="22" t="s">
        <v>199</v>
      </c>
      <c r="C260" s="14">
        <v>250</v>
      </c>
      <c r="D260" s="14">
        <v>44</v>
      </c>
      <c r="E260" s="16">
        <f>C260*0.94*(100-D260)/100</f>
        <v>131.6</v>
      </c>
    </row>
    <row r="261" spans="1:5" ht="15.75" customHeight="1">
      <c r="A261" s="31" t="s">
        <v>368</v>
      </c>
      <c r="B261" s="34" t="s">
        <v>199</v>
      </c>
      <c r="C261" s="31">
        <v>250</v>
      </c>
      <c r="D261" s="31">
        <v>0</v>
      </c>
      <c r="E261" s="33">
        <f>C261*0.94*(100-D261)/100</f>
        <v>235</v>
      </c>
    </row>
    <row r="262" spans="1:5" ht="15.75" customHeight="1">
      <c r="A262" s="31"/>
      <c r="B262" s="34"/>
      <c r="C262" s="31"/>
      <c r="D262" s="31"/>
      <c r="E262" s="33"/>
    </row>
    <row r="263" spans="1:5" ht="15.75" customHeight="1">
      <c r="A263" s="31" t="s">
        <v>200</v>
      </c>
      <c r="B263" s="34" t="s">
        <v>447</v>
      </c>
      <c r="C263" s="31">
        <v>400</v>
      </c>
      <c r="D263" s="31">
        <v>28</v>
      </c>
      <c r="E263" s="33">
        <f>C263*0.94*(100-D263)/100</f>
        <v>270.72000000000003</v>
      </c>
    </row>
    <row r="264" spans="1:5" ht="14.25" customHeight="1">
      <c r="A264" s="31"/>
      <c r="B264" s="34"/>
      <c r="C264" s="31"/>
      <c r="D264" s="31"/>
      <c r="E264" s="33"/>
    </row>
    <row r="265" spans="1:5" ht="32.25" customHeight="1">
      <c r="A265" s="21" t="s">
        <v>449</v>
      </c>
      <c r="B265" s="22" t="s">
        <v>448</v>
      </c>
      <c r="C265" s="14">
        <v>400</v>
      </c>
      <c r="D265" s="14">
        <v>0</v>
      </c>
      <c r="E265" s="16">
        <f>C265*0.94*(100-D265)/100</f>
        <v>376</v>
      </c>
    </row>
    <row r="266" spans="1:5" ht="15" customHeight="1">
      <c r="A266" s="31" t="s">
        <v>201</v>
      </c>
      <c r="B266" s="34" t="s">
        <v>202</v>
      </c>
      <c r="C266" s="31">
        <v>160</v>
      </c>
      <c r="D266" s="31">
        <v>36</v>
      </c>
      <c r="E266" s="33">
        <f>C266*0.94*(100-D266)/100</f>
        <v>96.255999999999986</v>
      </c>
    </row>
    <row r="267" spans="1:5" ht="15.75" customHeight="1">
      <c r="A267" s="31"/>
      <c r="B267" s="34"/>
      <c r="C267" s="31"/>
      <c r="D267" s="31"/>
      <c r="E267" s="33"/>
    </row>
    <row r="268" spans="1:5" ht="15" customHeight="1">
      <c r="A268" s="31" t="s">
        <v>203</v>
      </c>
      <c r="B268" s="34" t="s">
        <v>204</v>
      </c>
      <c r="C268" s="31">
        <v>160</v>
      </c>
      <c r="D268" s="31">
        <v>36</v>
      </c>
      <c r="E268" s="33">
        <f>C268*0.94*(100-D268)/100</f>
        <v>96.255999999999986</v>
      </c>
    </row>
    <row r="269" spans="1:5" ht="24" customHeight="1">
      <c r="A269" s="31"/>
      <c r="B269" s="34"/>
      <c r="C269" s="31"/>
      <c r="D269" s="31"/>
      <c r="E269" s="33"/>
    </row>
    <row r="270" spans="1:5" ht="15" customHeight="1">
      <c r="A270" s="31" t="s">
        <v>205</v>
      </c>
      <c r="B270" s="34" t="s">
        <v>206</v>
      </c>
      <c r="C270" s="31">
        <v>250</v>
      </c>
      <c r="D270" s="31">
        <v>70</v>
      </c>
      <c r="E270" s="33">
        <f>C270*0.94*(100-D270)/100</f>
        <v>70.5</v>
      </c>
    </row>
    <row r="271" spans="1:5" ht="20.25" customHeight="1">
      <c r="A271" s="31"/>
      <c r="B271" s="34"/>
      <c r="C271" s="31"/>
      <c r="D271" s="31"/>
      <c r="E271" s="33"/>
    </row>
    <row r="272" spans="1:5" ht="15" customHeight="1">
      <c r="A272" s="31" t="s">
        <v>207</v>
      </c>
      <c r="B272" s="34" t="s">
        <v>208</v>
      </c>
      <c r="C272" s="31">
        <v>250</v>
      </c>
      <c r="D272" s="31">
        <v>47</v>
      </c>
      <c r="E272" s="33">
        <f>C272*0.94*(100-D272)/100</f>
        <v>124.55</v>
      </c>
    </row>
    <row r="273" spans="1:13" ht="21.75" customHeight="1">
      <c r="A273" s="31"/>
      <c r="B273" s="34"/>
      <c r="C273" s="31"/>
      <c r="D273" s="31"/>
      <c r="E273" s="33"/>
    </row>
    <row r="274" spans="1:13" ht="15" customHeight="1">
      <c r="A274" s="31" t="s">
        <v>209</v>
      </c>
      <c r="B274" s="34" t="s">
        <v>210</v>
      </c>
      <c r="C274" s="31">
        <v>250</v>
      </c>
      <c r="D274" s="31">
        <v>71</v>
      </c>
      <c r="E274" s="33">
        <f>C274*0.94*(100-D274)/100</f>
        <v>68.150000000000006</v>
      </c>
    </row>
    <row r="275" spans="1:13" ht="27.75" customHeight="1">
      <c r="A275" s="31"/>
      <c r="B275" s="34"/>
      <c r="C275" s="31"/>
      <c r="D275" s="31"/>
      <c r="E275" s="33"/>
    </row>
    <row r="276" spans="1:13" ht="15" customHeight="1">
      <c r="A276" s="31" t="s">
        <v>211</v>
      </c>
      <c r="B276" s="34" t="s">
        <v>212</v>
      </c>
      <c r="C276" s="31">
        <v>250</v>
      </c>
      <c r="D276" s="31">
        <v>83</v>
      </c>
      <c r="E276" s="33">
        <f>C276*0.94*(100-D276)/100</f>
        <v>39.950000000000003</v>
      </c>
    </row>
    <row r="277" spans="1:13" ht="19.5" customHeight="1">
      <c r="A277" s="31"/>
      <c r="B277" s="34"/>
      <c r="C277" s="31"/>
      <c r="D277" s="31"/>
      <c r="E277" s="33"/>
    </row>
    <row r="278" spans="1:13" ht="15" customHeight="1">
      <c r="A278" s="31" t="s">
        <v>213</v>
      </c>
      <c r="B278" s="34" t="s">
        <v>214</v>
      </c>
      <c r="C278" s="31">
        <v>250</v>
      </c>
      <c r="D278" s="31">
        <v>41</v>
      </c>
      <c r="E278" s="33">
        <f>C278*0.94*(100-D278)/100</f>
        <v>138.65</v>
      </c>
    </row>
    <row r="279" spans="1:13" ht="23.25" customHeight="1">
      <c r="A279" s="31"/>
      <c r="B279" s="34"/>
      <c r="C279" s="31"/>
      <c r="D279" s="31"/>
      <c r="E279" s="33"/>
    </row>
    <row r="280" spans="1:13" ht="15" customHeight="1">
      <c r="A280" s="31" t="s">
        <v>215</v>
      </c>
      <c r="B280" s="34" t="s">
        <v>216</v>
      </c>
      <c r="C280" s="31">
        <v>250</v>
      </c>
      <c r="D280" s="31">
        <v>53</v>
      </c>
      <c r="E280" s="33">
        <f>C280*0.94*(100-D280)/100</f>
        <v>110.45</v>
      </c>
    </row>
    <row r="281" spans="1:13" ht="21" customHeight="1">
      <c r="A281" s="31"/>
      <c r="B281" s="34"/>
      <c r="C281" s="31"/>
      <c r="D281" s="31"/>
      <c r="E281" s="33"/>
    </row>
    <row r="282" spans="1:13" ht="15" customHeight="1">
      <c r="A282" s="31" t="s">
        <v>217</v>
      </c>
      <c r="B282" s="34" t="s">
        <v>218</v>
      </c>
      <c r="C282" s="31">
        <v>160</v>
      </c>
      <c r="D282" s="31">
        <v>56</v>
      </c>
      <c r="E282" s="33">
        <f>C282*0.94*(100-D282)/100</f>
        <v>66.175999999999988</v>
      </c>
    </row>
    <row r="283" spans="1:13" ht="22.5" customHeight="1">
      <c r="A283" s="31"/>
      <c r="B283" s="34"/>
      <c r="C283" s="31"/>
      <c r="D283" s="31"/>
      <c r="E283" s="33"/>
      <c r="I283" s="5"/>
      <c r="J283" s="5"/>
      <c r="K283" s="5"/>
      <c r="L283" s="5"/>
      <c r="M283" s="5"/>
    </row>
    <row r="284" spans="1:13" ht="15" customHeight="1">
      <c r="A284" s="31" t="s">
        <v>219</v>
      </c>
      <c r="B284" s="34" t="s">
        <v>220</v>
      </c>
      <c r="C284" s="31">
        <v>250</v>
      </c>
      <c r="D284" s="31">
        <v>50</v>
      </c>
      <c r="E284" s="33">
        <f>C284*0.94*(100-D284)/100</f>
        <v>117.5</v>
      </c>
      <c r="I284" s="37"/>
      <c r="J284" s="38"/>
      <c r="K284" s="38"/>
      <c r="L284" s="39"/>
      <c r="M284" s="5"/>
    </row>
    <row r="285" spans="1:13" ht="22.5" customHeight="1">
      <c r="A285" s="31"/>
      <c r="B285" s="34"/>
      <c r="C285" s="31"/>
      <c r="D285" s="31"/>
      <c r="E285" s="33"/>
      <c r="I285" s="37"/>
      <c r="J285" s="38"/>
      <c r="K285" s="38"/>
      <c r="L285" s="39"/>
      <c r="M285" s="5"/>
    </row>
    <row r="286" spans="1:13" ht="15" customHeight="1">
      <c r="A286" s="31" t="s">
        <v>221</v>
      </c>
      <c r="B286" s="34" t="s">
        <v>222</v>
      </c>
      <c r="C286" s="31">
        <v>160</v>
      </c>
      <c r="D286" s="31">
        <v>46</v>
      </c>
      <c r="E286" s="33">
        <f>C286*0.94*(100-D286)/100</f>
        <v>81.21599999999998</v>
      </c>
      <c r="I286" s="5"/>
      <c r="J286" s="5"/>
      <c r="K286" s="5"/>
      <c r="L286" s="5"/>
      <c r="M286" s="5"/>
    </row>
    <row r="287" spans="1:13" ht="35.25" customHeight="1">
      <c r="A287" s="31"/>
      <c r="B287" s="34"/>
      <c r="C287" s="31"/>
      <c r="D287" s="31"/>
      <c r="E287" s="33"/>
    </row>
    <row r="288" spans="1:13" ht="15" customHeight="1">
      <c r="A288" s="31" t="s">
        <v>223</v>
      </c>
      <c r="B288" s="34" t="s">
        <v>224</v>
      </c>
      <c r="C288" s="31">
        <v>160</v>
      </c>
      <c r="D288" s="31">
        <v>88</v>
      </c>
      <c r="E288" s="33">
        <f>C288*0.94*(100-D288)/100</f>
        <v>18.047999999999998</v>
      </c>
    </row>
    <row r="289" spans="1:5" ht="22.15" customHeight="1">
      <c r="A289" s="31"/>
      <c r="B289" s="34"/>
      <c r="C289" s="31"/>
      <c r="D289" s="31"/>
      <c r="E289" s="33"/>
    </row>
    <row r="290" spans="1:5" ht="15" customHeight="1">
      <c r="A290" s="31" t="s">
        <v>225</v>
      </c>
      <c r="B290" s="34" t="s">
        <v>226</v>
      </c>
      <c r="C290" s="31">
        <v>250</v>
      </c>
      <c r="D290" s="31">
        <v>56</v>
      </c>
      <c r="E290" s="33">
        <f>C290*0.94*(100-D290)/100</f>
        <v>103.4</v>
      </c>
    </row>
    <row r="291" spans="1:5" ht="15.75" customHeight="1">
      <c r="A291" s="31"/>
      <c r="B291" s="34"/>
      <c r="C291" s="31"/>
      <c r="D291" s="31"/>
      <c r="E291" s="33"/>
    </row>
    <row r="292" spans="1:5" ht="29.25" customHeight="1">
      <c r="A292" s="11" t="s">
        <v>378</v>
      </c>
      <c r="B292" s="12" t="s">
        <v>384</v>
      </c>
      <c r="C292" s="11">
        <v>160</v>
      </c>
      <c r="D292" s="11">
        <v>39</v>
      </c>
      <c r="E292" s="13">
        <f>C292*0.94*(100-D292)/100</f>
        <v>91.743999999999971</v>
      </c>
    </row>
    <row r="293" spans="1:5" ht="15.75" customHeight="1">
      <c r="A293" s="31" t="s">
        <v>227</v>
      </c>
      <c r="B293" s="34" t="s">
        <v>228</v>
      </c>
      <c r="C293" s="31">
        <v>630</v>
      </c>
      <c r="D293" s="31">
        <v>10</v>
      </c>
      <c r="E293" s="33">
        <f>C293*0.94*(100-D293)/100</f>
        <v>532.9799999999999</v>
      </c>
    </row>
    <row r="294" spans="1:5" ht="15.75" customHeight="1">
      <c r="A294" s="31"/>
      <c r="B294" s="34"/>
      <c r="C294" s="31"/>
      <c r="D294" s="31"/>
      <c r="E294" s="33"/>
    </row>
    <row r="295" spans="1:5" ht="27.75" customHeight="1">
      <c r="A295" s="21" t="s">
        <v>450</v>
      </c>
      <c r="B295" s="22" t="s">
        <v>228</v>
      </c>
      <c r="C295" s="21">
        <v>630</v>
      </c>
      <c r="D295" s="21">
        <v>0</v>
      </c>
      <c r="E295" s="23">
        <f>C295*0.94*(100-D295)/100</f>
        <v>592.19999999999993</v>
      </c>
    </row>
    <row r="296" spans="1:5" ht="26.25" customHeight="1">
      <c r="A296" s="11" t="s">
        <v>379</v>
      </c>
      <c r="B296" s="12" t="s">
        <v>380</v>
      </c>
      <c r="C296" s="11">
        <v>160</v>
      </c>
      <c r="D296" s="11">
        <v>22</v>
      </c>
      <c r="E296" s="13">
        <f t="shared" ref="E296:E307" si="1">C296*0.94*(100-D296)/100</f>
        <v>117.31199999999998</v>
      </c>
    </row>
    <row r="297" spans="1:5" ht="26.25" customHeight="1">
      <c r="A297" s="11" t="s">
        <v>229</v>
      </c>
      <c r="B297" s="12" t="s">
        <v>87</v>
      </c>
      <c r="C297" s="11">
        <v>250</v>
      </c>
      <c r="D297" s="11">
        <v>0</v>
      </c>
      <c r="E297" s="13">
        <f t="shared" si="1"/>
        <v>235</v>
      </c>
    </row>
    <row r="298" spans="1:5" ht="30.75" customHeight="1">
      <c r="A298" s="11" t="s">
        <v>381</v>
      </c>
      <c r="B298" s="12" t="s">
        <v>382</v>
      </c>
      <c r="C298" s="11">
        <v>250</v>
      </c>
      <c r="D298" s="11">
        <v>1</v>
      </c>
      <c r="E298" s="13">
        <f t="shared" si="1"/>
        <v>232.65</v>
      </c>
    </row>
    <row r="299" spans="1:5" ht="30.75" customHeight="1">
      <c r="A299" s="11" t="s">
        <v>325</v>
      </c>
      <c r="B299" s="12" t="s">
        <v>326</v>
      </c>
      <c r="C299" s="11">
        <v>40</v>
      </c>
      <c r="D299" s="11">
        <v>17</v>
      </c>
      <c r="E299" s="13">
        <f t="shared" si="1"/>
        <v>31.207999999999998</v>
      </c>
    </row>
    <row r="300" spans="1:5" ht="30.75" customHeight="1">
      <c r="A300" s="11" t="s">
        <v>375</v>
      </c>
      <c r="B300" s="12" t="s">
        <v>376</v>
      </c>
      <c r="C300" s="11">
        <v>160</v>
      </c>
      <c r="D300" s="11">
        <v>26</v>
      </c>
      <c r="E300" s="13">
        <f t="shared" si="1"/>
        <v>111.29599999999999</v>
      </c>
    </row>
    <row r="301" spans="1:5" ht="30.75" customHeight="1">
      <c r="A301" s="11" t="s">
        <v>451</v>
      </c>
      <c r="B301" s="12" t="s">
        <v>377</v>
      </c>
      <c r="C301" s="11">
        <v>250</v>
      </c>
      <c r="D301" s="11">
        <v>8</v>
      </c>
      <c r="E301" s="13">
        <f t="shared" si="1"/>
        <v>216.2</v>
      </c>
    </row>
    <row r="302" spans="1:5" ht="30.75" customHeight="1">
      <c r="A302" s="21" t="s">
        <v>452</v>
      </c>
      <c r="B302" s="22" t="s">
        <v>377</v>
      </c>
      <c r="C302" s="21">
        <v>250</v>
      </c>
      <c r="D302" s="21">
        <v>0</v>
      </c>
      <c r="E302" s="23">
        <f t="shared" ref="E302" si="2">C302*0.94*(100-D302)/100</f>
        <v>235</v>
      </c>
    </row>
    <row r="303" spans="1:5" ht="30.75" customHeight="1">
      <c r="A303" s="21" t="s">
        <v>454</v>
      </c>
      <c r="B303" s="22" t="s">
        <v>455</v>
      </c>
      <c r="C303" s="21">
        <v>160</v>
      </c>
      <c r="D303" s="30">
        <v>1</v>
      </c>
      <c r="E303" s="23">
        <f t="shared" ref="E303" si="3">C303*0.94*(100-D303)/100</f>
        <v>148.89599999999999</v>
      </c>
    </row>
    <row r="304" spans="1:5" ht="30.75" customHeight="1">
      <c r="A304" s="21" t="s">
        <v>457</v>
      </c>
      <c r="B304" s="22" t="s">
        <v>456</v>
      </c>
      <c r="C304" s="21">
        <v>630</v>
      </c>
      <c r="D304" s="30">
        <v>2</v>
      </c>
      <c r="E304" s="23">
        <f>C304*0.94*(100-D304)/100</f>
        <v>580.35599999999988</v>
      </c>
    </row>
    <row r="305" spans="1:5" ht="30.75" customHeight="1">
      <c r="A305" s="21" t="s">
        <v>458</v>
      </c>
      <c r="B305" s="22" t="s">
        <v>456</v>
      </c>
      <c r="C305" s="21">
        <v>630</v>
      </c>
      <c r="D305" s="30">
        <v>0</v>
      </c>
      <c r="E305" s="23">
        <f>C305*0.94*(100-D305)/100</f>
        <v>592.19999999999993</v>
      </c>
    </row>
    <row r="306" spans="1:5" ht="30.75" customHeight="1">
      <c r="A306" s="21" t="s">
        <v>459</v>
      </c>
      <c r="B306" s="22" t="s">
        <v>460</v>
      </c>
      <c r="C306" s="21">
        <v>250</v>
      </c>
      <c r="D306" s="21">
        <v>29</v>
      </c>
      <c r="E306" s="23">
        <f>C306*0.94*(100-D306)/100</f>
        <v>166.85</v>
      </c>
    </row>
    <row r="307" spans="1:5" ht="15" customHeight="1">
      <c r="A307" s="31" t="s">
        <v>230</v>
      </c>
      <c r="B307" s="34" t="s">
        <v>231</v>
      </c>
      <c r="C307" s="31">
        <v>100</v>
      </c>
      <c r="D307" s="31">
        <v>26</v>
      </c>
      <c r="E307" s="33">
        <f t="shared" si="1"/>
        <v>69.56</v>
      </c>
    </row>
    <row r="308" spans="1:5" ht="15.75" customHeight="1">
      <c r="A308" s="31"/>
      <c r="B308" s="34"/>
      <c r="C308" s="31"/>
      <c r="D308" s="31"/>
      <c r="E308" s="33"/>
    </row>
    <row r="309" spans="1:5" ht="15" customHeight="1">
      <c r="A309" s="31" t="s">
        <v>232</v>
      </c>
      <c r="B309" s="34" t="s">
        <v>233</v>
      </c>
      <c r="C309" s="31">
        <v>250</v>
      </c>
      <c r="D309" s="31">
        <v>39</v>
      </c>
      <c r="E309" s="33">
        <f>C309*0.94*(100-D309)/100</f>
        <v>143.35</v>
      </c>
    </row>
    <row r="310" spans="1:5" ht="32.25" customHeight="1">
      <c r="A310" s="31"/>
      <c r="B310" s="34"/>
      <c r="C310" s="31"/>
      <c r="D310" s="31"/>
      <c r="E310" s="33"/>
    </row>
    <row r="311" spans="1:5" ht="15" customHeight="1">
      <c r="A311" s="31" t="s">
        <v>234</v>
      </c>
      <c r="B311" s="34" t="s">
        <v>235</v>
      </c>
      <c r="C311" s="31">
        <v>250</v>
      </c>
      <c r="D311" s="31">
        <v>74</v>
      </c>
      <c r="E311" s="33">
        <f>C311*0.94*(100-D311)/100</f>
        <v>61.1</v>
      </c>
    </row>
    <row r="312" spans="1:5" ht="24.75" customHeight="1">
      <c r="A312" s="31"/>
      <c r="B312" s="34"/>
      <c r="C312" s="31"/>
      <c r="D312" s="31"/>
      <c r="E312" s="33"/>
    </row>
    <row r="313" spans="1:5" ht="15" customHeight="1">
      <c r="A313" s="31" t="s">
        <v>236</v>
      </c>
      <c r="B313" s="34" t="s">
        <v>237</v>
      </c>
      <c r="C313" s="31">
        <v>63</v>
      </c>
      <c r="D313" s="31">
        <v>71</v>
      </c>
      <c r="E313" s="33">
        <f>C313*0.94*(100-D313)/100</f>
        <v>17.1738</v>
      </c>
    </row>
    <row r="314" spans="1:5" ht="20.25" customHeight="1">
      <c r="A314" s="31"/>
      <c r="B314" s="34"/>
      <c r="C314" s="31"/>
      <c r="D314" s="31"/>
      <c r="E314" s="33"/>
    </row>
    <row r="315" spans="1:5" ht="15" customHeight="1">
      <c r="A315" s="31" t="s">
        <v>238</v>
      </c>
      <c r="B315" s="34" t="s">
        <v>239</v>
      </c>
      <c r="C315" s="31">
        <v>160</v>
      </c>
      <c r="D315" s="31">
        <v>55</v>
      </c>
      <c r="E315" s="33">
        <f>C315*0.94*(100-D315)/100</f>
        <v>67.679999999999993</v>
      </c>
    </row>
    <row r="316" spans="1:5" ht="20.25" customHeight="1">
      <c r="A316" s="31"/>
      <c r="B316" s="34"/>
      <c r="C316" s="31"/>
      <c r="D316" s="31"/>
      <c r="E316" s="33"/>
    </row>
    <row r="317" spans="1:5" ht="36" customHeight="1">
      <c r="A317" s="11" t="s">
        <v>327</v>
      </c>
      <c r="B317" s="18" t="s">
        <v>386</v>
      </c>
      <c r="C317" s="11">
        <v>160</v>
      </c>
      <c r="D317" s="11">
        <v>49</v>
      </c>
      <c r="E317" s="13">
        <f>C317*0.94*(100-D317)/100</f>
        <v>76.703999999999994</v>
      </c>
    </row>
    <row r="318" spans="1:5" ht="36" customHeight="1">
      <c r="A318" s="11" t="s">
        <v>385</v>
      </c>
      <c r="B318" s="18" t="s">
        <v>387</v>
      </c>
      <c r="C318" s="11">
        <v>160</v>
      </c>
      <c r="D318" s="11">
        <v>12</v>
      </c>
      <c r="E318" s="13">
        <f>C318*0.94*(100-D318)/100</f>
        <v>132.35199999999998</v>
      </c>
    </row>
    <row r="319" spans="1:5" ht="36" customHeight="1">
      <c r="A319" s="24" t="s">
        <v>472</v>
      </c>
      <c r="B319" s="25" t="s">
        <v>473</v>
      </c>
      <c r="C319" s="24">
        <v>160</v>
      </c>
      <c r="D319" s="24">
        <v>20</v>
      </c>
      <c r="E319" s="26">
        <f>C319*0.94*(100-D319)/100</f>
        <v>120.31999999999998</v>
      </c>
    </row>
    <row r="320" spans="1:5" ht="15" customHeight="1">
      <c r="A320" s="31" t="s">
        <v>240</v>
      </c>
      <c r="B320" s="34" t="s">
        <v>344</v>
      </c>
      <c r="C320" s="31">
        <v>400</v>
      </c>
      <c r="D320" s="31">
        <v>50</v>
      </c>
      <c r="E320" s="33">
        <f>C320*0.94*(100-D320)/100</f>
        <v>188</v>
      </c>
    </row>
    <row r="321" spans="1:5" ht="15.75" customHeight="1">
      <c r="A321" s="31"/>
      <c r="B321" s="34"/>
      <c r="C321" s="31"/>
      <c r="D321" s="31"/>
      <c r="E321" s="33"/>
    </row>
    <row r="322" spans="1:5" ht="15" customHeight="1">
      <c r="A322" s="31" t="s">
        <v>241</v>
      </c>
      <c r="B322" s="34" t="s">
        <v>345</v>
      </c>
      <c r="C322" s="31">
        <v>250</v>
      </c>
      <c r="D322" s="31">
        <v>20</v>
      </c>
      <c r="E322" s="33">
        <f>C322*0.94*(100-D322)/100</f>
        <v>188</v>
      </c>
    </row>
    <row r="323" spans="1:5" ht="15.75" customHeight="1">
      <c r="A323" s="31"/>
      <c r="B323" s="34"/>
      <c r="C323" s="31"/>
      <c r="D323" s="31"/>
      <c r="E323" s="33"/>
    </row>
    <row r="324" spans="1:5" ht="15.75" customHeight="1">
      <c r="A324" s="31" t="s">
        <v>242</v>
      </c>
      <c r="B324" s="34" t="s">
        <v>346</v>
      </c>
      <c r="C324" s="31">
        <v>250</v>
      </c>
      <c r="D324" s="31">
        <v>14</v>
      </c>
      <c r="E324" s="33">
        <f>C324*0.94*(100-D324)/100</f>
        <v>202.1</v>
      </c>
    </row>
    <row r="325" spans="1:5" ht="15.75" customHeight="1">
      <c r="A325" s="31"/>
      <c r="B325" s="34"/>
      <c r="C325" s="31"/>
      <c r="D325" s="31"/>
      <c r="E325" s="33"/>
    </row>
    <row r="326" spans="1:5" ht="15.75" customHeight="1">
      <c r="A326" s="31" t="s">
        <v>243</v>
      </c>
      <c r="B326" s="34" t="s">
        <v>346</v>
      </c>
      <c r="C326" s="31">
        <v>100</v>
      </c>
      <c r="D326" s="31">
        <v>23</v>
      </c>
      <c r="E326" s="33">
        <f>C326*0.94*(100-D326)/100</f>
        <v>72.38</v>
      </c>
    </row>
    <row r="327" spans="1:5" ht="15.75" customHeight="1">
      <c r="A327" s="31"/>
      <c r="B327" s="34"/>
      <c r="C327" s="31"/>
      <c r="D327" s="31"/>
      <c r="E327" s="33"/>
    </row>
    <row r="328" spans="1:5" ht="15" customHeight="1">
      <c r="A328" s="31" t="s">
        <v>244</v>
      </c>
      <c r="B328" s="34" t="s">
        <v>347</v>
      </c>
      <c r="C328" s="31">
        <v>250</v>
      </c>
      <c r="D328" s="31">
        <v>4</v>
      </c>
      <c r="E328" s="33">
        <f>C328*0.94*(100-D328)/100</f>
        <v>225.6</v>
      </c>
    </row>
    <row r="329" spans="1:5" ht="15.75" customHeight="1">
      <c r="A329" s="31"/>
      <c r="B329" s="34"/>
      <c r="C329" s="31"/>
      <c r="D329" s="31"/>
      <c r="E329" s="33"/>
    </row>
    <row r="330" spans="1:5" ht="15" customHeight="1">
      <c r="A330" s="31" t="s">
        <v>245</v>
      </c>
      <c r="B330" s="34" t="s">
        <v>348</v>
      </c>
      <c r="C330" s="31">
        <v>250</v>
      </c>
      <c r="D330" s="31">
        <v>49</v>
      </c>
      <c r="E330" s="33">
        <f>C330*0.94*(100-D330)/100</f>
        <v>119.85</v>
      </c>
    </row>
    <row r="331" spans="1:5" ht="15.75" customHeight="1">
      <c r="A331" s="31"/>
      <c r="B331" s="34"/>
      <c r="C331" s="31"/>
      <c r="D331" s="31"/>
      <c r="E331" s="33"/>
    </row>
    <row r="332" spans="1:5" ht="15" customHeight="1">
      <c r="A332" s="31" t="s">
        <v>246</v>
      </c>
      <c r="B332" s="34" t="s">
        <v>345</v>
      </c>
      <c r="C332" s="31">
        <v>40</v>
      </c>
      <c r="D332" s="31">
        <v>61</v>
      </c>
      <c r="E332" s="33">
        <f>C332*0.94*(100-D332)/100</f>
        <v>14.663999999999998</v>
      </c>
    </row>
    <row r="333" spans="1:5" ht="15.75" customHeight="1">
      <c r="A333" s="31"/>
      <c r="B333" s="34"/>
      <c r="C333" s="31"/>
      <c r="D333" s="31"/>
      <c r="E333" s="33"/>
    </row>
    <row r="334" spans="1:5" ht="15" customHeight="1">
      <c r="A334" s="31" t="s">
        <v>247</v>
      </c>
      <c r="B334" s="34" t="s">
        <v>348</v>
      </c>
      <c r="C334" s="31">
        <v>250</v>
      </c>
      <c r="D334" s="31">
        <v>40</v>
      </c>
      <c r="E334" s="33">
        <f>C334*0.94*(100-D334)/100</f>
        <v>141</v>
      </c>
    </row>
    <row r="335" spans="1:5" ht="15.75" customHeight="1">
      <c r="A335" s="31"/>
      <c r="B335" s="34"/>
      <c r="C335" s="31"/>
      <c r="D335" s="31"/>
      <c r="E335" s="33"/>
    </row>
    <row r="336" spans="1:5" ht="15" customHeight="1">
      <c r="A336" s="31" t="s">
        <v>248</v>
      </c>
      <c r="B336" s="34" t="s">
        <v>348</v>
      </c>
      <c r="C336" s="31">
        <v>100</v>
      </c>
      <c r="D336" s="31">
        <v>66</v>
      </c>
      <c r="E336" s="33">
        <f>C336*0.94*(100-D336)/100</f>
        <v>31.96</v>
      </c>
    </row>
    <row r="337" spans="1:5" ht="15.75" customHeight="1">
      <c r="A337" s="31"/>
      <c r="B337" s="34"/>
      <c r="C337" s="31"/>
      <c r="D337" s="31"/>
      <c r="E337" s="33"/>
    </row>
    <row r="338" spans="1:5" ht="15" customHeight="1">
      <c r="A338" s="31" t="s">
        <v>249</v>
      </c>
      <c r="B338" s="34" t="s">
        <v>349</v>
      </c>
      <c r="C338" s="31">
        <v>63</v>
      </c>
      <c r="D338" s="31">
        <v>90</v>
      </c>
      <c r="E338" s="33">
        <f>C338*0.94*(100-D338)/100</f>
        <v>5.9220000000000006</v>
      </c>
    </row>
    <row r="339" spans="1:5" ht="15.75" customHeight="1">
      <c r="A339" s="31"/>
      <c r="B339" s="34"/>
      <c r="C339" s="31"/>
      <c r="D339" s="31"/>
      <c r="E339" s="33"/>
    </row>
    <row r="340" spans="1:5" ht="15" customHeight="1">
      <c r="A340" s="31" t="s">
        <v>250</v>
      </c>
      <c r="B340" s="34" t="s">
        <v>350</v>
      </c>
      <c r="C340" s="31">
        <v>100</v>
      </c>
      <c r="D340" s="31">
        <v>63</v>
      </c>
      <c r="E340" s="33">
        <f>C340*0.94*(100-D340)/100</f>
        <v>34.78</v>
      </c>
    </row>
    <row r="341" spans="1:5" ht="15.75" customHeight="1">
      <c r="A341" s="31"/>
      <c r="B341" s="34"/>
      <c r="C341" s="31"/>
      <c r="D341" s="31"/>
      <c r="E341" s="33"/>
    </row>
    <row r="342" spans="1:5" ht="15" customHeight="1">
      <c r="A342" s="31" t="s">
        <v>251</v>
      </c>
      <c r="B342" s="34" t="s">
        <v>351</v>
      </c>
      <c r="C342" s="31">
        <v>250</v>
      </c>
      <c r="D342" s="31">
        <v>20</v>
      </c>
      <c r="E342" s="33">
        <f>C342*0.94*(100-D342)/100</f>
        <v>188</v>
      </c>
    </row>
    <row r="343" spans="1:5" ht="15.75" customHeight="1">
      <c r="A343" s="31"/>
      <c r="B343" s="34"/>
      <c r="C343" s="31"/>
      <c r="D343" s="31"/>
      <c r="E343" s="33"/>
    </row>
    <row r="344" spans="1:5" ht="15" customHeight="1">
      <c r="A344" s="31" t="s">
        <v>252</v>
      </c>
      <c r="B344" s="34" t="s">
        <v>352</v>
      </c>
      <c r="C344" s="31">
        <v>160</v>
      </c>
      <c r="D344" s="31">
        <v>32</v>
      </c>
      <c r="E344" s="33">
        <f>C344*0.94*(100-D344)/100</f>
        <v>102.27199999999999</v>
      </c>
    </row>
    <row r="345" spans="1:5" ht="15.75" customHeight="1">
      <c r="A345" s="31"/>
      <c r="B345" s="34"/>
      <c r="C345" s="31"/>
      <c r="D345" s="31"/>
      <c r="E345" s="33"/>
    </row>
    <row r="346" spans="1:5" ht="15" customHeight="1">
      <c r="A346" s="31" t="s">
        <v>253</v>
      </c>
      <c r="B346" s="34" t="s">
        <v>453</v>
      </c>
      <c r="C346" s="31">
        <v>100</v>
      </c>
      <c r="D346" s="31">
        <v>57</v>
      </c>
      <c r="E346" s="33">
        <f>C346*0.94*(100-D346)/100</f>
        <v>40.42</v>
      </c>
    </row>
    <row r="347" spans="1:5" ht="15.75" customHeight="1">
      <c r="A347" s="31"/>
      <c r="B347" s="34"/>
      <c r="C347" s="31"/>
      <c r="D347" s="31"/>
      <c r="E347" s="33"/>
    </row>
    <row r="348" spans="1:5" ht="15" customHeight="1">
      <c r="A348" s="31" t="s">
        <v>254</v>
      </c>
      <c r="B348" s="34" t="s">
        <v>353</v>
      </c>
      <c r="C348" s="31">
        <v>25</v>
      </c>
      <c r="D348" s="31">
        <v>56</v>
      </c>
      <c r="E348" s="33">
        <f>C348*0.94*(100-D348)/100</f>
        <v>10.34</v>
      </c>
    </row>
    <row r="349" spans="1:5" ht="15.75" customHeight="1">
      <c r="A349" s="31"/>
      <c r="B349" s="34"/>
      <c r="C349" s="31"/>
      <c r="D349" s="31"/>
      <c r="E349" s="33"/>
    </row>
    <row r="350" spans="1:5" ht="15" customHeight="1">
      <c r="A350" s="31" t="s">
        <v>255</v>
      </c>
      <c r="B350" s="34" t="s">
        <v>354</v>
      </c>
      <c r="C350" s="31">
        <v>160</v>
      </c>
      <c r="D350" s="31">
        <v>38</v>
      </c>
      <c r="E350" s="33">
        <f>C350*0.94*(100-D350)/100</f>
        <v>93.24799999999999</v>
      </c>
    </row>
    <row r="351" spans="1:5" ht="15.75" customHeight="1">
      <c r="A351" s="31"/>
      <c r="B351" s="34"/>
      <c r="C351" s="31"/>
      <c r="D351" s="31"/>
      <c r="E351" s="33"/>
    </row>
    <row r="352" spans="1:5" ht="15" customHeight="1">
      <c r="A352" s="31" t="s">
        <v>256</v>
      </c>
      <c r="B352" s="34" t="s">
        <v>355</v>
      </c>
      <c r="C352" s="31">
        <v>100</v>
      </c>
      <c r="D352" s="31">
        <v>21</v>
      </c>
      <c r="E352" s="33">
        <f>C352*0.94*(100-D352)/100</f>
        <v>74.260000000000005</v>
      </c>
    </row>
    <row r="353" spans="1:5" ht="15.75" customHeight="1">
      <c r="A353" s="31"/>
      <c r="B353" s="34"/>
      <c r="C353" s="31"/>
      <c r="D353" s="31"/>
      <c r="E353" s="33"/>
    </row>
    <row r="354" spans="1:5" ht="15" customHeight="1">
      <c r="A354" s="31" t="s">
        <v>257</v>
      </c>
      <c r="B354" s="34" t="s">
        <v>356</v>
      </c>
      <c r="C354" s="31">
        <v>160</v>
      </c>
      <c r="D354" s="31">
        <v>30</v>
      </c>
      <c r="E354" s="33">
        <f>C354*0.94*(100-D354)/100</f>
        <v>105.27999999999999</v>
      </c>
    </row>
    <row r="355" spans="1:5" ht="15.75" customHeight="1">
      <c r="A355" s="31"/>
      <c r="B355" s="34"/>
      <c r="C355" s="31"/>
      <c r="D355" s="31"/>
      <c r="E355" s="33"/>
    </row>
    <row r="356" spans="1:5" ht="15" customHeight="1">
      <c r="A356" s="31" t="s">
        <v>258</v>
      </c>
      <c r="B356" s="34" t="s">
        <v>357</v>
      </c>
      <c r="C356" s="31">
        <v>250</v>
      </c>
      <c r="D356" s="31">
        <v>18</v>
      </c>
      <c r="E356" s="33">
        <f>C356*0.94*(100-D356)/100</f>
        <v>192.7</v>
      </c>
    </row>
    <row r="357" spans="1:5" ht="15.75" customHeight="1">
      <c r="A357" s="31"/>
      <c r="B357" s="34"/>
      <c r="C357" s="31"/>
      <c r="D357" s="31"/>
      <c r="E357" s="33"/>
    </row>
    <row r="358" spans="1:5" ht="29.25" customHeight="1">
      <c r="A358" s="19" t="s">
        <v>388</v>
      </c>
      <c r="B358" s="20" t="s">
        <v>389</v>
      </c>
      <c r="C358" s="19">
        <v>100</v>
      </c>
      <c r="D358" s="19">
        <v>4</v>
      </c>
      <c r="E358" s="16">
        <f>C358*0.93*(100-D358)/100</f>
        <v>89.28</v>
      </c>
    </row>
    <row r="359" spans="1:5" ht="29.25" customHeight="1">
      <c r="A359" s="19" t="s">
        <v>300</v>
      </c>
      <c r="B359" s="20" t="s">
        <v>390</v>
      </c>
      <c r="C359" s="19">
        <v>25</v>
      </c>
      <c r="D359" s="19">
        <v>0</v>
      </c>
      <c r="E359" s="16">
        <f>C359*0.94*(100-D359)/100</f>
        <v>23.5</v>
      </c>
    </row>
    <row r="360" spans="1:5" ht="29.25" customHeight="1">
      <c r="A360" s="19" t="s">
        <v>461</v>
      </c>
      <c r="B360" s="20" t="s">
        <v>353</v>
      </c>
      <c r="C360" s="19">
        <v>25</v>
      </c>
      <c r="D360" s="19">
        <v>0</v>
      </c>
      <c r="E360" s="16">
        <f t="shared" ref="E360" si="4">C360*0.94*(100-D360)/100</f>
        <v>23.5</v>
      </c>
    </row>
    <row r="361" spans="1:5" ht="15" hidden="1" customHeight="1">
      <c r="A361" s="31" t="s">
        <v>259</v>
      </c>
      <c r="B361" s="34" t="s">
        <v>394</v>
      </c>
      <c r="C361" s="31">
        <v>250</v>
      </c>
      <c r="D361" s="31">
        <v>26</v>
      </c>
      <c r="E361" s="33">
        <f>C361*0.94*(100-D361)/100</f>
        <v>173.9</v>
      </c>
    </row>
    <row r="362" spans="1:5" ht="15.75" hidden="1" customHeight="1">
      <c r="A362" s="31"/>
      <c r="B362" s="34"/>
      <c r="C362" s="31"/>
      <c r="D362" s="31"/>
      <c r="E362" s="33"/>
    </row>
    <row r="363" spans="1:5" ht="15" hidden="1" customHeight="1">
      <c r="A363" s="31" t="s">
        <v>328</v>
      </c>
      <c r="B363" s="34" t="s">
        <v>395</v>
      </c>
      <c r="C363" s="31">
        <v>250</v>
      </c>
      <c r="D363" s="31">
        <v>44</v>
      </c>
      <c r="E363" s="33">
        <f>C363*0.94*(100-D363)/100</f>
        <v>131.6</v>
      </c>
    </row>
    <row r="364" spans="1:5" ht="15.75" hidden="1" customHeight="1">
      <c r="A364" s="31"/>
      <c r="B364" s="34"/>
      <c r="C364" s="31"/>
      <c r="D364" s="31"/>
      <c r="E364" s="33"/>
    </row>
    <row r="365" spans="1:5" ht="15" hidden="1" customHeight="1">
      <c r="A365" s="31" t="s">
        <v>260</v>
      </c>
      <c r="B365" s="34" t="s">
        <v>395</v>
      </c>
      <c r="C365" s="31">
        <v>250</v>
      </c>
      <c r="D365" s="31">
        <v>42</v>
      </c>
      <c r="E365" s="33">
        <f>C365*0.94*(100-D365)/100</f>
        <v>136.30000000000001</v>
      </c>
    </row>
    <row r="366" spans="1:5" ht="15.75" hidden="1" customHeight="1">
      <c r="A366" s="31"/>
      <c r="B366" s="34"/>
      <c r="C366" s="31"/>
      <c r="D366" s="31"/>
      <c r="E366" s="33"/>
    </row>
    <row r="367" spans="1:5" ht="15" hidden="1" customHeight="1">
      <c r="A367" s="31" t="s">
        <v>261</v>
      </c>
      <c r="B367" s="34" t="s">
        <v>396</v>
      </c>
      <c r="C367" s="31">
        <v>200</v>
      </c>
      <c r="D367" s="31">
        <v>44</v>
      </c>
      <c r="E367" s="33">
        <f>C367*0.94*(100-D367)/100</f>
        <v>105.28</v>
      </c>
    </row>
    <row r="368" spans="1:5" ht="15.75" hidden="1" customHeight="1">
      <c r="A368" s="31"/>
      <c r="B368" s="34"/>
      <c r="C368" s="31"/>
      <c r="D368" s="31"/>
      <c r="E368" s="33"/>
    </row>
    <row r="369" spans="1:5" ht="15" hidden="1" customHeight="1">
      <c r="A369" s="31" t="s">
        <v>262</v>
      </c>
      <c r="B369" s="34" t="s">
        <v>397</v>
      </c>
      <c r="C369" s="31">
        <v>400</v>
      </c>
      <c r="D369" s="31">
        <v>44</v>
      </c>
      <c r="E369" s="33">
        <f>C369*0.94*(100-D369)/100</f>
        <v>210.56</v>
      </c>
    </row>
    <row r="370" spans="1:5" ht="15.75" hidden="1" customHeight="1">
      <c r="A370" s="31"/>
      <c r="B370" s="34"/>
      <c r="C370" s="31"/>
      <c r="D370" s="31"/>
      <c r="E370" s="33"/>
    </row>
    <row r="371" spans="1:5" ht="15" hidden="1" customHeight="1">
      <c r="A371" s="31" t="s">
        <v>329</v>
      </c>
      <c r="B371" s="34" t="s">
        <v>398</v>
      </c>
      <c r="C371" s="31">
        <v>400</v>
      </c>
      <c r="D371" s="31">
        <v>38</v>
      </c>
      <c r="E371" s="33">
        <f>C371*0.94*(100-D371)/100</f>
        <v>233.12</v>
      </c>
    </row>
    <row r="372" spans="1:5" ht="15.75" hidden="1" customHeight="1">
      <c r="A372" s="31"/>
      <c r="B372" s="34"/>
      <c r="C372" s="31"/>
      <c r="D372" s="31"/>
      <c r="E372" s="33"/>
    </row>
    <row r="373" spans="1:5" ht="15" hidden="1" customHeight="1">
      <c r="A373" s="31" t="s">
        <v>330</v>
      </c>
      <c r="B373" s="34" t="s">
        <v>399</v>
      </c>
      <c r="C373" s="31">
        <v>250</v>
      </c>
      <c r="D373" s="31">
        <v>49</v>
      </c>
      <c r="E373" s="33">
        <f>C373*0.94*(100-D373)/100</f>
        <v>119.85</v>
      </c>
    </row>
    <row r="374" spans="1:5" ht="15.75" hidden="1" customHeight="1">
      <c r="A374" s="31"/>
      <c r="B374" s="34"/>
      <c r="C374" s="31"/>
      <c r="D374" s="31"/>
      <c r="E374" s="33"/>
    </row>
    <row r="375" spans="1:5" ht="15" hidden="1" customHeight="1">
      <c r="A375" s="31" t="s">
        <v>331</v>
      </c>
      <c r="B375" s="34" t="s">
        <v>400</v>
      </c>
      <c r="C375" s="31">
        <v>400</v>
      </c>
      <c r="D375" s="31">
        <v>46</v>
      </c>
      <c r="E375" s="33">
        <f>C375*0.94*(100-D375)/100</f>
        <v>203.04</v>
      </c>
    </row>
    <row r="376" spans="1:5" ht="15.75" hidden="1" customHeight="1">
      <c r="A376" s="31"/>
      <c r="B376" s="34"/>
      <c r="C376" s="31"/>
      <c r="D376" s="31"/>
      <c r="E376" s="33"/>
    </row>
    <row r="377" spans="1:5" ht="15" hidden="1" customHeight="1">
      <c r="A377" s="31" t="s">
        <v>263</v>
      </c>
      <c r="B377" s="34" t="s">
        <v>401</v>
      </c>
      <c r="C377" s="31">
        <v>250</v>
      </c>
      <c r="D377" s="31">
        <v>39</v>
      </c>
      <c r="E377" s="33">
        <f>C377*0.94*(100-D377)/100</f>
        <v>143.35</v>
      </c>
    </row>
    <row r="378" spans="1:5" ht="15.75" hidden="1" customHeight="1">
      <c r="A378" s="31"/>
      <c r="B378" s="34"/>
      <c r="C378" s="31"/>
      <c r="D378" s="31"/>
      <c r="E378" s="33"/>
    </row>
    <row r="379" spans="1:5" ht="15" hidden="1" customHeight="1">
      <c r="A379" s="31" t="s">
        <v>264</v>
      </c>
      <c r="B379" s="34" t="s">
        <v>400</v>
      </c>
      <c r="C379" s="31">
        <v>630</v>
      </c>
      <c r="D379" s="31">
        <v>20</v>
      </c>
      <c r="E379" s="33">
        <f>C379*0.94*(100-D379)/100</f>
        <v>473.75999999999993</v>
      </c>
    </row>
    <row r="380" spans="1:5" ht="15.75" hidden="1" customHeight="1">
      <c r="A380" s="31"/>
      <c r="B380" s="34"/>
      <c r="C380" s="31"/>
      <c r="D380" s="31"/>
      <c r="E380" s="33"/>
    </row>
    <row r="381" spans="1:5" ht="15" hidden="1" customHeight="1">
      <c r="A381" s="31" t="s">
        <v>265</v>
      </c>
      <c r="B381" s="34" t="s">
        <v>401</v>
      </c>
      <c r="C381" s="31">
        <v>250</v>
      </c>
      <c r="D381" s="31">
        <v>56</v>
      </c>
      <c r="E381" s="33">
        <f>C381*0.94*(100-D381)/100</f>
        <v>103.4</v>
      </c>
    </row>
    <row r="382" spans="1:5" ht="15.75" hidden="1" customHeight="1">
      <c r="A382" s="31"/>
      <c r="B382" s="34"/>
      <c r="C382" s="31"/>
      <c r="D382" s="31"/>
      <c r="E382" s="33"/>
    </row>
    <row r="383" spans="1:5" ht="15" hidden="1" customHeight="1">
      <c r="A383" s="31" t="s">
        <v>370</v>
      </c>
      <c r="B383" s="34" t="s">
        <v>151</v>
      </c>
      <c r="C383" s="31">
        <v>250</v>
      </c>
      <c r="D383" s="31">
        <v>31</v>
      </c>
      <c r="E383" s="33">
        <f>C383*0.94*(100-D383)/100</f>
        <v>162.15</v>
      </c>
    </row>
    <row r="384" spans="1:5" ht="15.75" hidden="1" customHeight="1">
      <c r="A384" s="31"/>
      <c r="B384" s="34"/>
      <c r="C384" s="31"/>
      <c r="D384" s="31"/>
      <c r="E384" s="33"/>
    </row>
    <row r="385" spans="1:5" ht="28.5" hidden="1" customHeight="1">
      <c r="A385" s="19" t="s">
        <v>371</v>
      </c>
      <c r="B385" s="20" t="s">
        <v>151</v>
      </c>
      <c r="C385" s="19">
        <v>400</v>
      </c>
      <c r="D385" s="19">
        <v>28</v>
      </c>
      <c r="E385" s="16">
        <f>C385*0.93*(100-D385)/100</f>
        <v>267.83999999999997</v>
      </c>
    </row>
    <row r="386" spans="1:5" ht="28.5" hidden="1" customHeight="1">
      <c r="A386" s="19" t="s">
        <v>372</v>
      </c>
      <c r="B386" s="20" t="s">
        <v>151</v>
      </c>
      <c r="C386" s="19">
        <v>400</v>
      </c>
      <c r="D386" s="19">
        <v>32</v>
      </c>
      <c r="E386" s="16">
        <f>C386*0.93*(100-D386)/100</f>
        <v>252.96</v>
      </c>
    </row>
    <row r="387" spans="1:5" ht="15.75" hidden="1" customHeight="1">
      <c r="A387" s="31" t="s">
        <v>392</v>
      </c>
      <c r="B387" s="34" t="s">
        <v>403</v>
      </c>
      <c r="C387" s="31">
        <v>160</v>
      </c>
      <c r="D387" s="31">
        <v>80</v>
      </c>
      <c r="E387" s="33">
        <f>C387*0.94*(100-D387)/100</f>
        <v>30.079999999999995</v>
      </c>
    </row>
    <row r="388" spans="1:5" ht="15.75" hidden="1" customHeight="1">
      <c r="A388" s="31"/>
      <c r="B388" s="34"/>
      <c r="C388" s="31"/>
      <c r="D388" s="31"/>
      <c r="E388" s="33"/>
    </row>
    <row r="389" spans="1:5" ht="15.75" hidden="1" customHeight="1">
      <c r="A389" s="31" t="s">
        <v>266</v>
      </c>
      <c r="B389" s="34" t="s">
        <v>406</v>
      </c>
      <c r="C389" s="31">
        <v>160</v>
      </c>
      <c r="D389" s="31">
        <v>50</v>
      </c>
      <c r="E389" s="33">
        <f>C389*0.94*(100-D389)/100</f>
        <v>75.199999999999989</v>
      </c>
    </row>
    <row r="390" spans="1:5" ht="15.75" hidden="1" customHeight="1">
      <c r="A390" s="31"/>
      <c r="B390" s="34"/>
      <c r="C390" s="31"/>
      <c r="D390" s="31"/>
      <c r="E390" s="33"/>
    </row>
    <row r="391" spans="1:5" ht="15.75" hidden="1" customHeight="1">
      <c r="A391" s="31" t="s">
        <v>267</v>
      </c>
      <c r="B391" s="34" t="s">
        <v>402</v>
      </c>
      <c r="C391" s="31">
        <v>250</v>
      </c>
      <c r="D391" s="31">
        <v>49</v>
      </c>
      <c r="E391" s="33">
        <f>C391*0.94*(100-D391)/100</f>
        <v>119.85</v>
      </c>
    </row>
    <row r="392" spans="1:5" ht="15.75" hidden="1" customHeight="1">
      <c r="A392" s="31"/>
      <c r="B392" s="34"/>
      <c r="C392" s="31"/>
      <c r="D392" s="31"/>
      <c r="E392" s="33"/>
    </row>
    <row r="393" spans="1:5" ht="15.75" hidden="1" customHeight="1">
      <c r="A393" s="31" t="s">
        <v>268</v>
      </c>
      <c r="B393" s="34" t="s">
        <v>404</v>
      </c>
      <c r="C393" s="31">
        <v>630</v>
      </c>
      <c r="D393" s="31">
        <v>6</v>
      </c>
      <c r="E393" s="33">
        <f>C393*0.94*(100-D393)/100</f>
        <v>556.66800000000001</v>
      </c>
    </row>
    <row r="394" spans="1:5" ht="15.75" hidden="1" customHeight="1">
      <c r="A394" s="31"/>
      <c r="B394" s="34"/>
      <c r="C394" s="31"/>
      <c r="D394" s="31"/>
      <c r="E394" s="33"/>
    </row>
    <row r="395" spans="1:5" ht="15.75" hidden="1" customHeight="1">
      <c r="A395" s="31" t="s">
        <v>269</v>
      </c>
      <c r="B395" s="34" t="s">
        <v>405</v>
      </c>
      <c r="C395" s="31">
        <v>400</v>
      </c>
      <c r="D395" s="31">
        <v>27</v>
      </c>
      <c r="E395" s="33">
        <f>C395*0.94*(100-D395)/100</f>
        <v>274.48</v>
      </c>
    </row>
    <row r="396" spans="1:5" ht="15.75" hidden="1" customHeight="1">
      <c r="A396" s="31"/>
      <c r="B396" s="34"/>
      <c r="C396" s="31"/>
      <c r="D396" s="31"/>
      <c r="E396" s="33"/>
    </row>
    <row r="397" spans="1:5" ht="15.75" hidden="1" customHeight="1">
      <c r="A397" s="31" t="s">
        <v>270</v>
      </c>
      <c r="B397" s="34" t="s">
        <v>407</v>
      </c>
      <c r="C397" s="31">
        <v>400</v>
      </c>
      <c r="D397" s="31">
        <v>9</v>
      </c>
      <c r="E397" s="33">
        <f>C397*0.94*(100-D397)/100</f>
        <v>342.16</v>
      </c>
    </row>
    <row r="398" spans="1:5" ht="15.75" hidden="1" customHeight="1">
      <c r="A398" s="31"/>
      <c r="B398" s="34"/>
      <c r="C398" s="31"/>
      <c r="D398" s="31"/>
      <c r="E398" s="33"/>
    </row>
    <row r="399" spans="1:5" ht="32.25" hidden="1" customHeight="1">
      <c r="A399" s="19" t="s">
        <v>152</v>
      </c>
      <c r="B399" s="20" t="s">
        <v>153</v>
      </c>
      <c r="C399" s="19">
        <v>100</v>
      </c>
      <c r="D399" s="19">
        <v>57</v>
      </c>
      <c r="E399" s="16">
        <f>C399*0.93*(100-D399)/100</f>
        <v>39.99</v>
      </c>
    </row>
    <row r="400" spans="1:5" ht="32.25" hidden="1" customHeight="1">
      <c r="A400" s="19" t="s">
        <v>373</v>
      </c>
      <c r="B400" s="20" t="s">
        <v>374</v>
      </c>
      <c r="C400" s="19">
        <v>100</v>
      </c>
      <c r="D400" s="19">
        <v>8</v>
      </c>
      <c r="E400" s="16">
        <f>C400*0.93*(100-D400)/100</f>
        <v>85.56</v>
      </c>
    </row>
    <row r="401" spans="1:8" ht="15.75" customHeight="1">
      <c r="A401" s="31" t="s">
        <v>271</v>
      </c>
      <c r="B401" s="34" t="s">
        <v>272</v>
      </c>
      <c r="C401" s="31">
        <v>400</v>
      </c>
      <c r="D401" s="31">
        <v>42</v>
      </c>
      <c r="E401" s="33">
        <f>C401*0.94*(100-D401)/100</f>
        <v>218.08</v>
      </c>
    </row>
    <row r="402" spans="1:8" ht="15.75" customHeight="1">
      <c r="A402" s="31"/>
      <c r="B402" s="34"/>
      <c r="C402" s="31"/>
      <c r="D402" s="31"/>
      <c r="E402" s="33"/>
    </row>
    <row r="403" spans="1:8" ht="27.75" customHeight="1">
      <c r="A403" s="21" t="s">
        <v>462</v>
      </c>
      <c r="B403" s="22" t="s">
        <v>272</v>
      </c>
      <c r="C403" s="19">
        <v>400</v>
      </c>
      <c r="D403" s="19">
        <v>0</v>
      </c>
      <c r="E403" s="16">
        <f t="shared" ref="E403" si="5">C403*0.94*(100-D403)/100</f>
        <v>376</v>
      </c>
    </row>
    <row r="404" spans="1:8" ht="31.5" customHeight="1">
      <c r="A404" s="19" t="s">
        <v>332</v>
      </c>
      <c r="B404" s="20" t="s">
        <v>333</v>
      </c>
      <c r="C404" s="19">
        <v>400</v>
      </c>
      <c r="D404" s="19">
        <v>43</v>
      </c>
      <c r="E404" s="16">
        <f>C404*0.93*(100-D404)/100</f>
        <v>212.04</v>
      </c>
    </row>
    <row r="405" spans="1:8" ht="33" customHeight="1">
      <c r="A405" s="19" t="s">
        <v>334</v>
      </c>
      <c r="B405" s="20" t="s">
        <v>333</v>
      </c>
      <c r="C405" s="19">
        <v>400</v>
      </c>
      <c r="D405" s="19">
        <v>40</v>
      </c>
      <c r="E405" s="16">
        <f>C405*0.93*(100-D405)/100</f>
        <v>223.2</v>
      </c>
    </row>
    <row r="406" spans="1:8" ht="15" customHeight="1">
      <c r="A406" s="31" t="s">
        <v>273</v>
      </c>
      <c r="B406" s="34" t="s">
        <v>274</v>
      </c>
      <c r="C406" s="31">
        <v>160</v>
      </c>
      <c r="D406" s="31">
        <v>6</v>
      </c>
      <c r="E406" s="33">
        <f>C406*0.94*(100-D406)/100</f>
        <v>141.37599999999998</v>
      </c>
    </row>
    <row r="407" spans="1:8" ht="15.75" customHeight="1">
      <c r="A407" s="31"/>
      <c r="B407" s="34"/>
      <c r="C407" s="31"/>
      <c r="D407" s="31"/>
      <c r="E407" s="33"/>
    </row>
    <row r="408" spans="1:8" ht="26.25" customHeight="1">
      <c r="A408" s="11" t="s">
        <v>275</v>
      </c>
      <c r="B408" s="12" t="s">
        <v>276</v>
      </c>
      <c r="C408" s="11">
        <v>180</v>
      </c>
      <c r="D408" s="11">
        <v>24</v>
      </c>
      <c r="E408" s="13">
        <f>C408*0.94*(100-D408)/100</f>
        <v>128.59199999999998</v>
      </c>
    </row>
    <row r="409" spans="1:8" ht="26.25" customHeight="1">
      <c r="A409" s="24" t="s">
        <v>463</v>
      </c>
      <c r="B409" s="27" t="s">
        <v>465</v>
      </c>
      <c r="C409" s="24">
        <v>250</v>
      </c>
      <c r="D409" s="24">
        <v>0</v>
      </c>
      <c r="E409" s="26">
        <f>C409*0.94*(100-D409)/100</f>
        <v>235</v>
      </c>
    </row>
    <row r="410" spans="1:8" ht="26.25" customHeight="1">
      <c r="A410" s="11" t="s">
        <v>464</v>
      </c>
      <c r="B410" s="12" t="s">
        <v>465</v>
      </c>
      <c r="C410" s="11">
        <v>250</v>
      </c>
      <c r="D410" s="11">
        <v>64</v>
      </c>
      <c r="E410" s="13">
        <f>C410*0.94*(100-D410)/100</f>
        <v>84.6</v>
      </c>
    </row>
    <row r="411" spans="1:8" ht="15" customHeight="1">
      <c r="A411" s="31" t="s">
        <v>277</v>
      </c>
      <c r="B411" s="34" t="s">
        <v>278</v>
      </c>
      <c r="C411" s="31">
        <v>250</v>
      </c>
      <c r="D411" s="31">
        <v>85</v>
      </c>
      <c r="E411" s="33">
        <f>C411*0.94*(100-D411)/100</f>
        <v>35.25</v>
      </c>
    </row>
    <row r="412" spans="1:8" ht="15.75" customHeight="1">
      <c r="A412" s="31"/>
      <c r="B412" s="34"/>
      <c r="C412" s="31"/>
      <c r="D412" s="31"/>
      <c r="E412" s="33"/>
    </row>
    <row r="413" spans="1:8" ht="35.25" customHeight="1">
      <c r="A413" s="11" t="s">
        <v>279</v>
      </c>
      <c r="B413" s="12" t="s">
        <v>280</v>
      </c>
      <c r="C413" s="11">
        <v>160</v>
      </c>
      <c r="D413" s="11">
        <v>85</v>
      </c>
      <c r="E413" s="13">
        <f>C413*0.94*(100-D413)/100</f>
        <v>22.559999999999995</v>
      </c>
    </row>
    <row r="414" spans="1:8" ht="15" customHeight="1">
      <c r="A414" s="31" t="s">
        <v>281</v>
      </c>
      <c r="B414" s="34" t="s">
        <v>282</v>
      </c>
      <c r="C414" s="31">
        <v>250</v>
      </c>
      <c r="D414" s="31">
        <v>71</v>
      </c>
      <c r="E414" s="33">
        <f>C414*0.94*(100-D414)/100</f>
        <v>68.150000000000006</v>
      </c>
    </row>
    <row r="415" spans="1:8" ht="15.75" customHeight="1">
      <c r="A415" s="31"/>
      <c r="B415" s="34"/>
      <c r="C415" s="31"/>
      <c r="D415" s="31"/>
      <c r="E415" s="33"/>
    </row>
    <row r="416" spans="1:8" ht="29.25" customHeight="1">
      <c r="A416" s="11" t="s">
        <v>283</v>
      </c>
      <c r="B416" s="12" t="s">
        <v>284</v>
      </c>
      <c r="C416" s="11">
        <v>160</v>
      </c>
      <c r="D416" s="11">
        <v>92</v>
      </c>
      <c r="E416" s="13">
        <f>C416*0.94*(100-D416)/100</f>
        <v>12.031999999999998</v>
      </c>
      <c r="H416" s="6"/>
    </row>
    <row r="417" spans="1:5" ht="15" customHeight="1">
      <c r="A417" s="31" t="s">
        <v>285</v>
      </c>
      <c r="B417" s="34" t="s">
        <v>286</v>
      </c>
      <c r="C417" s="31">
        <v>160</v>
      </c>
      <c r="D417" s="31">
        <v>80</v>
      </c>
      <c r="E417" s="33">
        <f>C417*0.94*(100-D417)/100</f>
        <v>30.079999999999995</v>
      </c>
    </row>
    <row r="418" spans="1:5" ht="15.75" customHeight="1">
      <c r="A418" s="31"/>
      <c r="B418" s="34"/>
      <c r="C418" s="31"/>
      <c r="D418" s="31"/>
      <c r="E418" s="33"/>
    </row>
    <row r="419" spans="1:5" ht="15" customHeight="1">
      <c r="A419" s="31" t="s">
        <v>287</v>
      </c>
      <c r="B419" s="34" t="s">
        <v>288</v>
      </c>
      <c r="C419" s="31">
        <v>100</v>
      </c>
      <c r="D419" s="31">
        <v>68</v>
      </c>
      <c r="E419" s="33">
        <f>C419*0.94*(100-D419)/100</f>
        <v>30.08</v>
      </c>
    </row>
    <row r="420" spans="1:5" ht="15.75" customHeight="1">
      <c r="A420" s="31"/>
      <c r="B420" s="34"/>
      <c r="C420" s="31"/>
      <c r="D420" s="31"/>
      <c r="E420" s="33"/>
    </row>
    <row r="421" spans="1:5" ht="32.25" customHeight="1">
      <c r="A421" s="11" t="s">
        <v>289</v>
      </c>
      <c r="B421" s="12" t="s">
        <v>290</v>
      </c>
      <c r="C421" s="11">
        <v>160</v>
      </c>
      <c r="D421" s="11">
        <v>89</v>
      </c>
      <c r="E421" s="13">
        <f>C421*0.94*(100-D421)/100</f>
        <v>16.543999999999997</v>
      </c>
    </row>
    <row r="422" spans="1:5" s="3" customFormat="1" ht="32.25" customHeight="1">
      <c r="A422" s="14" t="s">
        <v>291</v>
      </c>
      <c r="B422" s="17" t="s">
        <v>292</v>
      </c>
      <c r="C422" s="14">
        <v>560</v>
      </c>
      <c r="D422" s="14">
        <v>6</v>
      </c>
      <c r="E422" s="13">
        <f>C422*0.94*(100-D422)/100</f>
        <v>494.81599999999997</v>
      </c>
    </row>
    <row r="423" spans="1:5" s="3" customFormat="1" ht="32.25" customHeight="1">
      <c r="A423" s="14" t="s">
        <v>393</v>
      </c>
      <c r="B423" s="17" t="s">
        <v>292</v>
      </c>
      <c r="C423" s="14">
        <v>400</v>
      </c>
      <c r="D423" s="14">
        <v>6</v>
      </c>
      <c r="E423" s="13">
        <f>C423*0.94*(100-D423)/100</f>
        <v>353.44</v>
      </c>
    </row>
    <row r="424" spans="1:5" s="3" customFormat="1" ht="32.25" customHeight="1">
      <c r="A424" s="14" t="s">
        <v>293</v>
      </c>
      <c r="B424" s="17" t="s">
        <v>294</v>
      </c>
      <c r="C424" s="14">
        <v>160</v>
      </c>
      <c r="D424" s="14">
        <v>19</v>
      </c>
      <c r="E424" s="13">
        <f>C424*0.94*(100-D424)/100</f>
        <v>121.82399999999998</v>
      </c>
    </row>
    <row r="425" spans="1:5" s="3" customFormat="1" ht="32.25" hidden="1" customHeight="1">
      <c r="A425" s="14" t="s">
        <v>295</v>
      </c>
      <c r="B425" s="17" t="s">
        <v>296</v>
      </c>
      <c r="C425" s="14">
        <v>250</v>
      </c>
      <c r="D425" s="14">
        <v>42</v>
      </c>
      <c r="E425" s="16">
        <v>232</v>
      </c>
    </row>
    <row r="426" spans="1:5" s="3" customFormat="1" ht="32.25" hidden="1" customHeight="1">
      <c r="A426" s="14" t="s">
        <v>297</v>
      </c>
      <c r="B426" s="17" t="s">
        <v>296</v>
      </c>
      <c r="C426" s="14">
        <v>250</v>
      </c>
      <c r="D426" s="14">
        <v>0</v>
      </c>
      <c r="E426" s="13">
        <f>C426*0.93*(100-D426)/100</f>
        <v>232.5</v>
      </c>
    </row>
    <row r="427" spans="1:5" s="3" customFormat="1" ht="32.25" customHeight="1">
      <c r="A427" s="14" t="s">
        <v>298</v>
      </c>
      <c r="B427" s="17" t="s">
        <v>299</v>
      </c>
      <c r="C427" s="14">
        <v>630</v>
      </c>
      <c r="D427" s="14">
        <v>20</v>
      </c>
      <c r="E427" s="13">
        <f>C427*0.93*(100-D427)/100</f>
        <v>468.72</v>
      </c>
    </row>
    <row r="428" spans="1:5" s="3" customFormat="1" ht="32.25" customHeight="1">
      <c r="A428" s="14" t="s">
        <v>466</v>
      </c>
      <c r="B428" s="17" t="s">
        <v>299</v>
      </c>
      <c r="C428" s="14">
        <v>400</v>
      </c>
      <c r="D428" s="14">
        <v>0</v>
      </c>
      <c r="E428" s="26">
        <f>C428*0.94*(100-D428)/100</f>
        <v>376</v>
      </c>
    </row>
    <row r="429" spans="1:5" s="3" customFormat="1" ht="32.25" customHeight="1">
      <c r="A429" s="14" t="s">
        <v>474</v>
      </c>
      <c r="B429" s="17" t="s">
        <v>475</v>
      </c>
      <c r="C429" s="14">
        <v>160</v>
      </c>
      <c r="D429" s="14">
        <v>5</v>
      </c>
      <c r="E429" s="26">
        <f>C429*0.94*(100-D429)/100</f>
        <v>142.88</v>
      </c>
    </row>
    <row r="430" spans="1:5" s="3" customFormat="1" ht="32.25" customHeight="1">
      <c r="A430" s="14" t="s">
        <v>391</v>
      </c>
      <c r="B430" s="17" t="s">
        <v>188</v>
      </c>
      <c r="C430" s="14">
        <v>100</v>
      </c>
      <c r="D430" s="14">
        <v>30</v>
      </c>
      <c r="E430" s="13">
        <f>C430*0.93*(100-D430)/100</f>
        <v>65.099999999999994</v>
      </c>
    </row>
    <row r="431" spans="1:5" s="3" customFormat="1" ht="32.25" customHeight="1">
      <c r="A431" s="14" t="s">
        <v>467</v>
      </c>
      <c r="B431" s="17" t="s">
        <v>301</v>
      </c>
      <c r="C431" s="14">
        <v>160</v>
      </c>
      <c r="D431" s="14">
        <v>0</v>
      </c>
      <c r="E431" s="26">
        <f>C431*0.94*(100-D431)/100</f>
        <v>150.39999999999998</v>
      </c>
    </row>
    <row r="432" spans="1:5" ht="15" customHeight="1">
      <c r="A432" s="31" t="s">
        <v>335</v>
      </c>
      <c r="B432" s="34" t="s">
        <v>301</v>
      </c>
      <c r="C432" s="31">
        <v>320</v>
      </c>
      <c r="D432" s="31">
        <v>45</v>
      </c>
      <c r="E432" s="33">
        <f>C432*0.94*(100-D432)/100</f>
        <v>165.43999999999997</v>
      </c>
    </row>
    <row r="433" spans="1:10" ht="15.75" customHeight="1">
      <c r="A433" s="31"/>
      <c r="B433" s="34"/>
      <c r="C433" s="31"/>
      <c r="D433" s="31"/>
      <c r="E433" s="33"/>
    </row>
    <row r="434" spans="1:10" ht="26.25" customHeight="1">
      <c r="A434" s="11" t="s">
        <v>302</v>
      </c>
      <c r="B434" s="12" t="s">
        <v>303</v>
      </c>
      <c r="C434" s="11">
        <v>400</v>
      </c>
      <c r="D434" s="11">
        <v>14</v>
      </c>
      <c r="E434" s="13">
        <f t="shared" ref="E434:E439" si="6">C434*0.94*(100-D434)/100</f>
        <v>323.36</v>
      </c>
      <c r="J434" s="39"/>
    </row>
    <row r="435" spans="1:10" ht="28.5" customHeight="1">
      <c r="A435" s="11" t="s">
        <v>304</v>
      </c>
      <c r="B435" s="12" t="s">
        <v>303</v>
      </c>
      <c r="C435" s="11">
        <v>400</v>
      </c>
      <c r="D435" s="11">
        <v>24</v>
      </c>
      <c r="E435" s="13">
        <f t="shared" si="6"/>
        <v>285.76</v>
      </c>
      <c r="H435" s="40"/>
      <c r="I435" s="40"/>
      <c r="J435" s="39"/>
    </row>
    <row r="436" spans="1:10" ht="28.5" customHeight="1">
      <c r="A436" s="11" t="s">
        <v>336</v>
      </c>
      <c r="B436" s="12" t="s">
        <v>337</v>
      </c>
      <c r="C436" s="11">
        <v>400</v>
      </c>
      <c r="D436" s="11">
        <v>30</v>
      </c>
      <c r="E436" s="13">
        <f t="shared" si="6"/>
        <v>263.2</v>
      </c>
      <c r="H436" s="9"/>
      <c r="I436" s="9"/>
      <c r="J436" s="8"/>
    </row>
    <row r="437" spans="1:10" ht="28.5" customHeight="1">
      <c r="A437" s="24" t="s">
        <v>468</v>
      </c>
      <c r="B437" s="27" t="s">
        <v>337</v>
      </c>
      <c r="C437" s="24">
        <v>400</v>
      </c>
      <c r="D437" s="24">
        <v>0</v>
      </c>
      <c r="E437" s="26">
        <f t="shared" si="6"/>
        <v>376</v>
      </c>
      <c r="H437" s="29"/>
      <c r="I437" s="29"/>
      <c r="J437" s="28"/>
    </row>
    <row r="438" spans="1:10" ht="28.5" customHeight="1">
      <c r="A438" s="24" t="s">
        <v>469</v>
      </c>
      <c r="B438" s="27" t="s">
        <v>306</v>
      </c>
      <c r="C438" s="24">
        <v>250</v>
      </c>
      <c r="D438" s="24">
        <v>0</v>
      </c>
      <c r="E438" s="26">
        <f t="shared" si="6"/>
        <v>235</v>
      </c>
      <c r="H438" s="29"/>
      <c r="I438" s="29"/>
      <c r="J438" s="28"/>
    </row>
    <row r="439" spans="1:10" ht="15" customHeight="1">
      <c r="A439" s="31" t="s">
        <v>305</v>
      </c>
      <c r="B439" s="34" t="s">
        <v>306</v>
      </c>
      <c r="C439" s="31">
        <v>250</v>
      </c>
      <c r="D439" s="31">
        <v>69</v>
      </c>
      <c r="E439" s="33">
        <f t="shared" si="6"/>
        <v>72.849999999999994</v>
      </c>
    </row>
    <row r="440" spans="1:10" ht="20.25" customHeight="1">
      <c r="A440" s="31"/>
      <c r="B440" s="34"/>
      <c r="C440" s="31"/>
      <c r="D440" s="31"/>
      <c r="E440" s="33"/>
    </row>
    <row r="441" spans="1:10" ht="27" customHeight="1">
      <c r="A441" s="24" t="s">
        <v>470</v>
      </c>
      <c r="B441" s="27" t="s">
        <v>471</v>
      </c>
      <c r="C441" s="24">
        <v>400</v>
      </c>
      <c r="D441" s="24">
        <v>0</v>
      </c>
      <c r="E441" s="26">
        <f>C441*0.94*(100-D441)/100</f>
        <v>376</v>
      </c>
    </row>
    <row r="442" spans="1:10" ht="15" customHeight="1">
      <c r="A442" s="31" t="s">
        <v>369</v>
      </c>
      <c r="B442" s="34" t="s">
        <v>471</v>
      </c>
      <c r="C442" s="31">
        <v>400</v>
      </c>
      <c r="D442" s="31">
        <v>22</v>
      </c>
      <c r="E442" s="33">
        <f>C442*0.94*(100-D442)/100</f>
        <v>293.27999999999997</v>
      </c>
    </row>
    <row r="443" spans="1:10" ht="15.75" customHeight="1">
      <c r="A443" s="31"/>
      <c r="B443" s="34"/>
      <c r="C443" s="31"/>
      <c r="D443" s="31"/>
      <c r="E443" s="33"/>
    </row>
    <row r="444" spans="1:10" ht="15" customHeight="1">
      <c r="A444" s="31" t="s">
        <v>307</v>
      </c>
      <c r="B444" s="34" t="s">
        <v>308</v>
      </c>
      <c r="C444" s="31">
        <v>630</v>
      </c>
      <c r="D444" s="31">
        <v>20</v>
      </c>
      <c r="E444" s="33">
        <f>C444*0.94*(100-D444)/100</f>
        <v>473.75999999999993</v>
      </c>
    </row>
    <row r="445" spans="1:10" ht="15.75" customHeight="1">
      <c r="A445" s="31"/>
      <c r="B445" s="34"/>
      <c r="C445" s="31"/>
      <c r="D445" s="31"/>
      <c r="E445" s="33"/>
    </row>
    <row r="446" spans="1:10" ht="15" customHeight="1">
      <c r="A446" s="31" t="s">
        <v>309</v>
      </c>
      <c r="B446" s="34" t="s">
        <v>308</v>
      </c>
      <c r="C446" s="31">
        <v>630</v>
      </c>
      <c r="D446" s="31">
        <v>6</v>
      </c>
      <c r="E446" s="33">
        <f>C446*0.94*(100-D446)/100</f>
        <v>556.66800000000001</v>
      </c>
    </row>
    <row r="447" spans="1:10" ht="15.75" customHeight="1">
      <c r="A447" s="31"/>
      <c r="B447" s="34"/>
      <c r="C447" s="31"/>
      <c r="D447" s="31"/>
      <c r="E447" s="33"/>
    </row>
    <row r="448" spans="1:10" ht="15" customHeight="1">
      <c r="A448" s="31" t="s">
        <v>310</v>
      </c>
      <c r="B448" s="34" t="s">
        <v>311</v>
      </c>
      <c r="C448" s="31">
        <v>250</v>
      </c>
      <c r="D448" s="31">
        <v>6</v>
      </c>
      <c r="E448" s="33">
        <f>C448*0.94*(100-D448)/100</f>
        <v>220.9</v>
      </c>
    </row>
    <row r="449" spans="1:5" ht="15.75" customHeight="1">
      <c r="A449" s="31"/>
      <c r="B449" s="34"/>
      <c r="C449" s="31"/>
      <c r="D449" s="31"/>
      <c r="E449" s="33"/>
    </row>
  </sheetData>
  <mergeCells count="887">
    <mergeCell ref="A446:A447"/>
    <mergeCell ref="B446:B447"/>
    <mergeCell ref="C446:C447"/>
    <mergeCell ref="D446:D447"/>
    <mergeCell ref="E446:E447"/>
    <mergeCell ref="A448:A449"/>
    <mergeCell ref="B448:B449"/>
    <mergeCell ref="C448:C449"/>
    <mergeCell ref="D448:D449"/>
    <mergeCell ref="E448:E449"/>
    <mergeCell ref="A442:A443"/>
    <mergeCell ref="B442:B443"/>
    <mergeCell ref="C442:C443"/>
    <mergeCell ref="D442:D443"/>
    <mergeCell ref="E442:E443"/>
    <mergeCell ref="A444:A445"/>
    <mergeCell ref="B444:B445"/>
    <mergeCell ref="C444:C445"/>
    <mergeCell ref="D444:D445"/>
    <mergeCell ref="E444:E445"/>
    <mergeCell ref="A432:A433"/>
    <mergeCell ref="B432:B433"/>
    <mergeCell ref="C432:C433"/>
    <mergeCell ref="D432:D433"/>
    <mergeCell ref="E432:E433"/>
    <mergeCell ref="J434:J435"/>
    <mergeCell ref="H435:I435"/>
    <mergeCell ref="A439:A440"/>
    <mergeCell ref="B439:B440"/>
    <mergeCell ref="C439:C440"/>
    <mergeCell ref="D439:D440"/>
    <mergeCell ref="E439:E440"/>
    <mergeCell ref="A417:A418"/>
    <mergeCell ref="B417:B418"/>
    <mergeCell ref="C417:C418"/>
    <mergeCell ref="D417:D418"/>
    <mergeCell ref="E417:E418"/>
    <mergeCell ref="A419:A420"/>
    <mergeCell ref="B419:B420"/>
    <mergeCell ref="C419:C420"/>
    <mergeCell ref="D419:D420"/>
    <mergeCell ref="E419:E420"/>
    <mergeCell ref="A411:A412"/>
    <mergeCell ref="B411:B412"/>
    <mergeCell ref="C411:C412"/>
    <mergeCell ref="D411:D412"/>
    <mergeCell ref="E411:E412"/>
    <mergeCell ref="A414:A415"/>
    <mergeCell ref="B414:B415"/>
    <mergeCell ref="C414:C415"/>
    <mergeCell ref="D414:D415"/>
    <mergeCell ref="E414:E415"/>
    <mergeCell ref="A401:A402"/>
    <mergeCell ref="B401:B402"/>
    <mergeCell ref="C401:C402"/>
    <mergeCell ref="D401:D402"/>
    <mergeCell ref="E401:E402"/>
    <mergeCell ref="A406:A407"/>
    <mergeCell ref="B406:B407"/>
    <mergeCell ref="C406:C407"/>
    <mergeCell ref="D406:D407"/>
    <mergeCell ref="E406:E407"/>
    <mergeCell ref="A395:A396"/>
    <mergeCell ref="B395:B396"/>
    <mergeCell ref="C395:C396"/>
    <mergeCell ref="D395:D396"/>
    <mergeCell ref="E395:E396"/>
    <mergeCell ref="A397:A398"/>
    <mergeCell ref="B397:B398"/>
    <mergeCell ref="C397:C398"/>
    <mergeCell ref="D397:D398"/>
    <mergeCell ref="E397:E398"/>
    <mergeCell ref="A391:A392"/>
    <mergeCell ref="B391:B392"/>
    <mergeCell ref="C391:C392"/>
    <mergeCell ref="D391:D392"/>
    <mergeCell ref="E391:E392"/>
    <mergeCell ref="A393:A394"/>
    <mergeCell ref="B393:B394"/>
    <mergeCell ref="C393:C394"/>
    <mergeCell ref="D393:D394"/>
    <mergeCell ref="E393:E394"/>
    <mergeCell ref="A387:A388"/>
    <mergeCell ref="B387:B388"/>
    <mergeCell ref="C387:C388"/>
    <mergeCell ref="D387:D388"/>
    <mergeCell ref="E387:E388"/>
    <mergeCell ref="A389:A390"/>
    <mergeCell ref="B389:B390"/>
    <mergeCell ref="C389:C390"/>
    <mergeCell ref="D389:D390"/>
    <mergeCell ref="E389:E390"/>
    <mergeCell ref="A381:A382"/>
    <mergeCell ref="B381:B382"/>
    <mergeCell ref="C381:C382"/>
    <mergeCell ref="D381:D382"/>
    <mergeCell ref="E381:E382"/>
    <mergeCell ref="A383:A384"/>
    <mergeCell ref="B383:B384"/>
    <mergeCell ref="C383:C384"/>
    <mergeCell ref="D383:D384"/>
    <mergeCell ref="E383:E384"/>
    <mergeCell ref="A377:A378"/>
    <mergeCell ref="B377:B378"/>
    <mergeCell ref="C377:C378"/>
    <mergeCell ref="D377:D378"/>
    <mergeCell ref="E377:E378"/>
    <mergeCell ref="A379:A380"/>
    <mergeCell ref="B379:B380"/>
    <mergeCell ref="C379:C380"/>
    <mergeCell ref="D379:D380"/>
    <mergeCell ref="E379:E380"/>
    <mergeCell ref="A373:A374"/>
    <mergeCell ref="B373:B374"/>
    <mergeCell ref="C373:C374"/>
    <mergeCell ref="D373:D374"/>
    <mergeCell ref="E373:E374"/>
    <mergeCell ref="A375:A376"/>
    <mergeCell ref="B375:B376"/>
    <mergeCell ref="C375:C376"/>
    <mergeCell ref="D375:D376"/>
    <mergeCell ref="E375:E376"/>
    <mergeCell ref="A371:A372"/>
    <mergeCell ref="B371:B372"/>
    <mergeCell ref="C371:C372"/>
    <mergeCell ref="D371:D372"/>
    <mergeCell ref="E371:E372"/>
    <mergeCell ref="A367:A368"/>
    <mergeCell ref="B367:B368"/>
    <mergeCell ref="C367:C368"/>
    <mergeCell ref="D367:D368"/>
    <mergeCell ref="E367:E368"/>
    <mergeCell ref="A369:A370"/>
    <mergeCell ref="B369:B370"/>
    <mergeCell ref="C369:C370"/>
    <mergeCell ref="D369:D370"/>
    <mergeCell ref="E369:E370"/>
    <mergeCell ref="A363:A364"/>
    <mergeCell ref="B363:B364"/>
    <mergeCell ref="C363:C364"/>
    <mergeCell ref="D363:D364"/>
    <mergeCell ref="E363:E364"/>
    <mergeCell ref="A365:A366"/>
    <mergeCell ref="B365:B366"/>
    <mergeCell ref="C365:C366"/>
    <mergeCell ref="D365:D366"/>
    <mergeCell ref="E365:E366"/>
    <mergeCell ref="A356:A357"/>
    <mergeCell ref="B356:B357"/>
    <mergeCell ref="C356:C357"/>
    <mergeCell ref="D356:D357"/>
    <mergeCell ref="E356:E357"/>
    <mergeCell ref="A361:A362"/>
    <mergeCell ref="B361:B362"/>
    <mergeCell ref="C361:C362"/>
    <mergeCell ref="D361:D362"/>
    <mergeCell ref="E361:E362"/>
    <mergeCell ref="A352:A353"/>
    <mergeCell ref="B352:B353"/>
    <mergeCell ref="C352:C353"/>
    <mergeCell ref="D352:D353"/>
    <mergeCell ref="E352:E353"/>
    <mergeCell ref="A354:A355"/>
    <mergeCell ref="B354:B355"/>
    <mergeCell ref="C354:C355"/>
    <mergeCell ref="D354:D355"/>
    <mergeCell ref="E354:E355"/>
    <mergeCell ref="A348:A349"/>
    <mergeCell ref="B348:B349"/>
    <mergeCell ref="C348:C349"/>
    <mergeCell ref="D348:D349"/>
    <mergeCell ref="E348:E349"/>
    <mergeCell ref="A350:A351"/>
    <mergeCell ref="B350:B351"/>
    <mergeCell ref="C350:C351"/>
    <mergeCell ref="D350:D351"/>
    <mergeCell ref="E350:E351"/>
    <mergeCell ref="A344:A345"/>
    <mergeCell ref="B344:B345"/>
    <mergeCell ref="C344:C345"/>
    <mergeCell ref="D344:D345"/>
    <mergeCell ref="E344:E345"/>
    <mergeCell ref="A346:A347"/>
    <mergeCell ref="B346:B347"/>
    <mergeCell ref="C346:C347"/>
    <mergeCell ref="D346:D347"/>
    <mergeCell ref="E346:E347"/>
    <mergeCell ref="A340:A341"/>
    <mergeCell ref="B340:B341"/>
    <mergeCell ref="C340:C341"/>
    <mergeCell ref="D340:D341"/>
    <mergeCell ref="E340:E341"/>
    <mergeCell ref="A342:A343"/>
    <mergeCell ref="B342:B343"/>
    <mergeCell ref="C342:C343"/>
    <mergeCell ref="D342:D343"/>
    <mergeCell ref="E342:E343"/>
    <mergeCell ref="A336:A337"/>
    <mergeCell ref="B336:B337"/>
    <mergeCell ref="C336:C337"/>
    <mergeCell ref="D336:D337"/>
    <mergeCell ref="E336:E337"/>
    <mergeCell ref="A338:A339"/>
    <mergeCell ref="B338:B339"/>
    <mergeCell ref="C338:C339"/>
    <mergeCell ref="D338:D339"/>
    <mergeCell ref="E338:E339"/>
    <mergeCell ref="A332:A333"/>
    <mergeCell ref="B332:B333"/>
    <mergeCell ref="C332:C333"/>
    <mergeCell ref="D332:D333"/>
    <mergeCell ref="E332:E333"/>
    <mergeCell ref="A334:A335"/>
    <mergeCell ref="B334:B335"/>
    <mergeCell ref="C334:C335"/>
    <mergeCell ref="D334:D335"/>
    <mergeCell ref="E334:E335"/>
    <mergeCell ref="A328:A329"/>
    <mergeCell ref="B328:B329"/>
    <mergeCell ref="C328:C329"/>
    <mergeCell ref="D328:D329"/>
    <mergeCell ref="E328:E329"/>
    <mergeCell ref="A330:A331"/>
    <mergeCell ref="B330:B331"/>
    <mergeCell ref="C330:C331"/>
    <mergeCell ref="D330:D331"/>
    <mergeCell ref="E330:E331"/>
    <mergeCell ref="A324:A325"/>
    <mergeCell ref="B324:B325"/>
    <mergeCell ref="C324:C325"/>
    <mergeCell ref="D324:D325"/>
    <mergeCell ref="E324:E325"/>
    <mergeCell ref="A326:A327"/>
    <mergeCell ref="B326:B327"/>
    <mergeCell ref="C326:C327"/>
    <mergeCell ref="D326:D327"/>
    <mergeCell ref="E326:E327"/>
    <mergeCell ref="A320:A321"/>
    <mergeCell ref="B320:B321"/>
    <mergeCell ref="C320:C321"/>
    <mergeCell ref="D320:D321"/>
    <mergeCell ref="E320:E321"/>
    <mergeCell ref="A322:A323"/>
    <mergeCell ref="B322:B323"/>
    <mergeCell ref="C322:C323"/>
    <mergeCell ref="D322:D323"/>
    <mergeCell ref="E322:E323"/>
    <mergeCell ref="A313:A314"/>
    <mergeCell ref="B313:B314"/>
    <mergeCell ref="C313:C314"/>
    <mergeCell ref="D313:D314"/>
    <mergeCell ref="E313:E314"/>
    <mergeCell ref="A315:A316"/>
    <mergeCell ref="B315:B316"/>
    <mergeCell ref="C315:C316"/>
    <mergeCell ref="D315:D316"/>
    <mergeCell ref="E315:E316"/>
    <mergeCell ref="A309:A310"/>
    <mergeCell ref="B309:B310"/>
    <mergeCell ref="C309:C310"/>
    <mergeCell ref="D309:D310"/>
    <mergeCell ref="E309:E310"/>
    <mergeCell ref="A311:A312"/>
    <mergeCell ref="B311:B312"/>
    <mergeCell ref="C311:C312"/>
    <mergeCell ref="D311:D312"/>
    <mergeCell ref="E311:E312"/>
    <mergeCell ref="A293:A294"/>
    <mergeCell ref="B293:B294"/>
    <mergeCell ref="C293:C294"/>
    <mergeCell ref="D293:D294"/>
    <mergeCell ref="E293:E294"/>
    <mergeCell ref="A307:A308"/>
    <mergeCell ref="B307:B308"/>
    <mergeCell ref="C307:C308"/>
    <mergeCell ref="D307:D308"/>
    <mergeCell ref="E307:E308"/>
    <mergeCell ref="A288:A289"/>
    <mergeCell ref="B288:B289"/>
    <mergeCell ref="C288:C289"/>
    <mergeCell ref="D288:D289"/>
    <mergeCell ref="E288:E289"/>
    <mergeCell ref="A290:A291"/>
    <mergeCell ref="B290:B291"/>
    <mergeCell ref="C290:C291"/>
    <mergeCell ref="D290:D291"/>
    <mergeCell ref="E290:E291"/>
    <mergeCell ref="I284:I285"/>
    <mergeCell ref="J284:J285"/>
    <mergeCell ref="K284:K285"/>
    <mergeCell ref="L284:L285"/>
    <mergeCell ref="A286:A287"/>
    <mergeCell ref="B286:B287"/>
    <mergeCell ref="C286:C287"/>
    <mergeCell ref="D286:D287"/>
    <mergeCell ref="E286:E287"/>
    <mergeCell ref="A282:A283"/>
    <mergeCell ref="B282:B283"/>
    <mergeCell ref="C282:C283"/>
    <mergeCell ref="D282:D283"/>
    <mergeCell ref="E282:E283"/>
    <mergeCell ref="A284:A285"/>
    <mergeCell ref="B284:B285"/>
    <mergeCell ref="C284:C285"/>
    <mergeCell ref="D284:D285"/>
    <mergeCell ref="E284:E285"/>
    <mergeCell ref="A278:A279"/>
    <mergeCell ref="B278:B279"/>
    <mergeCell ref="C278:C279"/>
    <mergeCell ref="D278:D279"/>
    <mergeCell ref="E278:E279"/>
    <mergeCell ref="A280:A281"/>
    <mergeCell ref="B280:B281"/>
    <mergeCell ref="C280:C281"/>
    <mergeCell ref="D280:D281"/>
    <mergeCell ref="E280:E281"/>
    <mergeCell ref="A274:A275"/>
    <mergeCell ref="B274:B275"/>
    <mergeCell ref="C274:C275"/>
    <mergeCell ref="D274:D275"/>
    <mergeCell ref="E274:E275"/>
    <mergeCell ref="A276:A277"/>
    <mergeCell ref="B276:B277"/>
    <mergeCell ref="C276:C277"/>
    <mergeCell ref="D276:D277"/>
    <mergeCell ref="E276:E277"/>
    <mergeCell ref="A270:A271"/>
    <mergeCell ref="B270:B271"/>
    <mergeCell ref="C270:C271"/>
    <mergeCell ref="D270:D271"/>
    <mergeCell ref="E270:E271"/>
    <mergeCell ref="A272:A273"/>
    <mergeCell ref="B272:B273"/>
    <mergeCell ref="C272:C273"/>
    <mergeCell ref="D272:D273"/>
    <mergeCell ref="E272:E273"/>
    <mergeCell ref="A266:A267"/>
    <mergeCell ref="B266:B267"/>
    <mergeCell ref="C266:C267"/>
    <mergeCell ref="D266:D267"/>
    <mergeCell ref="E266:E267"/>
    <mergeCell ref="A268:A269"/>
    <mergeCell ref="B268:B269"/>
    <mergeCell ref="C268:C269"/>
    <mergeCell ref="D268:D269"/>
    <mergeCell ref="E268:E269"/>
    <mergeCell ref="A261:A262"/>
    <mergeCell ref="B261:B262"/>
    <mergeCell ref="C261:C262"/>
    <mergeCell ref="D261:D262"/>
    <mergeCell ref="E261:E262"/>
    <mergeCell ref="A263:A264"/>
    <mergeCell ref="B263:B264"/>
    <mergeCell ref="C263:C264"/>
    <mergeCell ref="D263:D264"/>
    <mergeCell ref="E263:E264"/>
    <mergeCell ref="A255:A256"/>
    <mergeCell ref="B255:B256"/>
    <mergeCell ref="C255:C256"/>
    <mergeCell ref="D255:D256"/>
    <mergeCell ref="E255:E256"/>
    <mergeCell ref="A257:A258"/>
    <mergeCell ref="B257:B258"/>
    <mergeCell ref="C257:C258"/>
    <mergeCell ref="D257:D258"/>
    <mergeCell ref="E257:E258"/>
    <mergeCell ref="A252:A253"/>
    <mergeCell ref="B252:B253"/>
    <mergeCell ref="C252:C253"/>
    <mergeCell ref="D252:D253"/>
    <mergeCell ref="E252:E253"/>
    <mergeCell ref="A247:A248"/>
    <mergeCell ref="B247:B248"/>
    <mergeCell ref="C247:C248"/>
    <mergeCell ref="D247:D248"/>
    <mergeCell ref="E247:E248"/>
    <mergeCell ref="A249:A250"/>
    <mergeCell ref="B249:B250"/>
    <mergeCell ref="C249:C250"/>
    <mergeCell ref="D249:D250"/>
    <mergeCell ref="E249:E250"/>
    <mergeCell ref="A243:A244"/>
    <mergeCell ref="B243:B244"/>
    <mergeCell ref="C243:C244"/>
    <mergeCell ref="D243:D244"/>
    <mergeCell ref="E243:E244"/>
    <mergeCell ref="A245:A246"/>
    <mergeCell ref="B245:B246"/>
    <mergeCell ref="C245:C246"/>
    <mergeCell ref="D245:D246"/>
    <mergeCell ref="E245:E246"/>
    <mergeCell ref="A238:A239"/>
    <mergeCell ref="B238:B239"/>
    <mergeCell ref="C238:C239"/>
    <mergeCell ref="D238:D239"/>
    <mergeCell ref="E238:E239"/>
    <mergeCell ref="A241:A242"/>
    <mergeCell ref="B241:B242"/>
    <mergeCell ref="C241:C242"/>
    <mergeCell ref="D241:D242"/>
    <mergeCell ref="E241:E242"/>
    <mergeCell ref="A234:A235"/>
    <mergeCell ref="B234:B235"/>
    <mergeCell ref="C234:C235"/>
    <mergeCell ref="D234:D235"/>
    <mergeCell ref="E234:E235"/>
    <mergeCell ref="A236:A237"/>
    <mergeCell ref="B236:B237"/>
    <mergeCell ref="C236:C237"/>
    <mergeCell ref="D236:D237"/>
    <mergeCell ref="E236:E237"/>
    <mergeCell ref="A230:A231"/>
    <mergeCell ref="B230:B231"/>
    <mergeCell ref="C230:C231"/>
    <mergeCell ref="D230:D231"/>
    <mergeCell ref="E230:E231"/>
    <mergeCell ref="A232:A233"/>
    <mergeCell ref="B232:B233"/>
    <mergeCell ref="C232:C233"/>
    <mergeCell ref="D232:D233"/>
    <mergeCell ref="E232:E233"/>
    <mergeCell ref="A226:A227"/>
    <mergeCell ref="B226:B227"/>
    <mergeCell ref="C226:C227"/>
    <mergeCell ref="D226:D227"/>
    <mergeCell ref="E226:E227"/>
    <mergeCell ref="A228:A229"/>
    <mergeCell ref="B228:B229"/>
    <mergeCell ref="C228:C229"/>
    <mergeCell ref="D228:D229"/>
    <mergeCell ref="E228:E229"/>
    <mergeCell ref="A222:A223"/>
    <mergeCell ref="B222:B223"/>
    <mergeCell ref="C222:C223"/>
    <mergeCell ref="D222:D223"/>
    <mergeCell ref="E222:E223"/>
    <mergeCell ref="A224:A225"/>
    <mergeCell ref="B224:B225"/>
    <mergeCell ref="C224:C225"/>
    <mergeCell ref="D224:D225"/>
    <mergeCell ref="E224:E225"/>
    <mergeCell ref="A215:A216"/>
    <mergeCell ref="B215:B216"/>
    <mergeCell ref="C215:C216"/>
    <mergeCell ref="D215:D216"/>
    <mergeCell ref="E215:E216"/>
    <mergeCell ref="A218:A219"/>
    <mergeCell ref="B218:B219"/>
    <mergeCell ref="C218:C219"/>
    <mergeCell ref="D218:D219"/>
    <mergeCell ref="E218:E219"/>
    <mergeCell ref="A210:A211"/>
    <mergeCell ref="B210:B211"/>
    <mergeCell ref="C210:C211"/>
    <mergeCell ref="D210:D211"/>
    <mergeCell ref="E210:E211"/>
    <mergeCell ref="A213:A214"/>
    <mergeCell ref="B213:B214"/>
    <mergeCell ref="C213:C214"/>
    <mergeCell ref="D213:D214"/>
    <mergeCell ref="E213:E214"/>
    <mergeCell ref="A205:A206"/>
    <mergeCell ref="B205:B206"/>
    <mergeCell ref="C205:C206"/>
    <mergeCell ref="D205:D206"/>
    <mergeCell ref="E205:E206"/>
    <mergeCell ref="A207:A208"/>
    <mergeCell ref="B207:B208"/>
    <mergeCell ref="C207:C208"/>
    <mergeCell ref="D207:D208"/>
    <mergeCell ref="E207:E208"/>
    <mergeCell ref="A197:A198"/>
    <mergeCell ref="B197:B198"/>
    <mergeCell ref="C197:C198"/>
    <mergeCell ref="D197:D198"/>
    <mergeCell ref="E197:E198"/>
    <mergeCell ref="A199:A200"/>
    <mergeCell ref="B199:B200"/>
    <mergeCell ref="C199:C200"/>
    <mergeCell ref="D199:D200"/>
    <mergeCell ref="E199:E200"/>
    <mergeCell ref="A193:A194"/>
    <mergeCell ref="B193:B194"/>
    <mergeCell ref="C193:C194"/>
    <mergeCell ref="D193:D194"/>
    <mergeCell ref="E193:E194"/>
    <mergeCell ref="A195:A196"/>
    <mergeCell ref="B195:B196"/>
    <mergeCell ref="C195:C196"/>
    <mergeCell ref="D195:D196"/>
    <mergeCell ref="E195:E196"/>
    <mergeCell ref="A189:A190"/>
    <mergeCell ref="B189:B190"/>
    <mergeCell ref="C189:C190"/>
    <mergeCell ref="D189:D190"/>
    <mergeCell ref="E189:E190"/>
    <mergeCell ref="A191:A192"/>
    <mergeCell ref="B191:B192"/>
    <mergeCell ref="C191:C192"/>
    <mergeCell ref="D191:D192"/>
    <mergeCell ref="E191:E192"/>
    <mergeCell ref="A184:A185"/>
    <mergeCell ref="B184:B185"/>
    <mergeCell ref="C184:C185"/>
    <mergeCell ref="D184:D185"/>
    <mergeCell ref="E184:E185"/>
    <mergeCell ref="A186:A187"/>
    <mergeCell ref="B186:B187"/>
    <mergeCell ref="C186:C187"/>
    <mergeCell ref="D186:D187"/>
    <mergeCell ref="E186:E187"/>
    <mergeCell ref="A180:A181"/>
    <mergeCell ref="B180:B181"/>
    <mergeCell ref="C180:C181"/>
    <mergeCell ref="D180:D181"/>
    <mergeCell ref="E180:E181"/>
    <mergeCell ref="A182:A183"/>
    <mergeCell ref="B182:B183"/>
    <mergeCell ref="C182:C183"/>
    <mergeCell ref="D182:D183"/>
    <mergeCell ref="E182:E183"/>
    <mergeCell ref="A175:A176"/>
    <mergeCell ref="B175:B176"/>
    <mergeCell ref="C175:C176"/>
    <mergeCell ref="D175:D176"/>
    <mergeCell ref="E175:E176"/>
    <mergeCell ref="A177:A178"/>
    <mergeCell ref="B177:B178"/>
    <mergeCell ref="C177:C178"/>
    <mergeCell ref="D177:D178"/>
    <mergeCell ref="E177:E178"/>
    <mergeCell ref="A171:A172"/>
    <mergeCell ref="B171:B172"/>
    <mergeCell ref="C171:C172"/>
    <mergeCell ref="D171:D172"/>
    <mergeCell ref="E171:E172"/>
    <mergeCell ref="A173:A174"/>
    <mergeCell ref="B173:B174"/>
    <mergeCell ref="C173:C174"/>
    <mergeCell ref="D173:D174"/>
    <mergeCell ref="E173:E174"/>
    <mergeCell ref="A167:A168"/>
    <mergeCell ref="B167:B168"/>
    <mergeCell ref="C167:C168"/>
    <mergeCell ref="D167:D168"/>
    <mergeCell ref="E167:E168"/>
    <mergeCell ref="A169:A170"/>
    <mergeCell ref="B169:B170"/>
    <mergeCell ref="C169:C170"/>
    <mergeCell ref="D169:D170"/>
    <mergeCell ref="E169:E170"/>
    <mergeCell ref="A163:A164"/>
    <mergeCell ref="B163:B164"/>
    <mergeCell ref="C163:C164"/>
    <mergeCell ref="D163:D164"/>
    <mergeCell ref="E163:E164"/>
    <mergeCell ref="A165:A166"/>
    <mergeCell ref="B165:B166"/>
    <mergeCell ref="C165:C166"/>
    <mergeCell ref="D165:D166"/>
    <mergeCell ref="E165:E166"/>
    <mergeCell ref="A159:A160"/>
    <mergeCell ref="B159:B160"/>
    <mergeCell ref="C159:C160"/>
    <mergeCell ref="D159:D160"/>
    <mergeCell ref="E159:E160"/>
    <mergeCell ref="A161:A162"/>
    <mergeCell ref="B161:B162"/>
    <mergeCell ref="C161:C162"/>
    <mergeCell ref="D161:D162"/>
    <mergeCell ref="E161:E162"/>
    <mergeCell ref="A155:A156"/>
    <mergeCell ref="B155:B156"/>
    <mergeCell ref="C155:C156"/>
    <mergeCell ref="D155:D156"/>
    <mergeCell ref="E155:E156"/>
    <mergeCell ref="A157:A158"/>
    <mergeCell ref="B157:B158"/>
    <mergeCell ref="C157:C158"/>
    <mergeCell ref="D157:D158"/>
    <mergeCell ref="E157:E158"/>
    <mergeCell ref="A149:A150"/>
    <mergeCell ref="B149:B150"/>
    <mergeCell ref="C149:C150"/>
    <mergeCell ref="D149:D150"/>
    <mergeCell ref="E149:E150"/>
    <mergeCell ref="A151:A152"/>
    <mergeCell ref="B151:B152"/>
    <mergeCell ref="C151:C152"/>
    <mergeCell ref="D151:D152"/>
    <mergeCell ref="E151:E152"/>
    <mergeCell ref="A145:A146"/>
    <mergeCell ref="B145:B146"/>
    <mergeCell ref="C145:C146"/>
    <mergeCell ref="D145:D146"/>
    <mergeCell ref="E145:E146"/>
    <mergeCell ref="A147:A148"/>
    <mergeCell ref="B147:B148"/>
    <mergeCell ref="C147:C148"/>
    <mergeCell ref="D147:D148"/>
    <mergeCell ref="E147:E148"/>
    <mergeCell ref="A141:A142"/>
    <mergeCell ref="B141:B142"/>
    <mergeCell ref="C141:C142"/>
    <mergeCell ref="D141:D142"/>
    <mergeCell ref="E141:E142"/>
    <mergeCell ref="A143:A144"/>
    <mergeCell ref="B143:B144"/>
    <mergeCell ref="C143:C144"/>
    <mergeCell ref="D143:D144"/>
    <mergeCell ref="E143:E144"/>
    <mergeCell ref="A136:A137"/>
    <mergeCell ref="B136:B137"/>
    <mergeCell ref="C136:C137"/>
    <mergeCell ref="D136:D137"/>
    <mergeCell ref="E136:E137"/>
    <mergeCell ref="A139:A140"/>
    <mergeCell ref="B139:B140"/>
    <mergeCell ref="C139:C140"/>
    <mergeCell ref="D139:D140"/>
    <mergeCell ref="E139:E140"/>
    <mergeCell ref="A128:A129"/>
    <mergeCell ref="B128:B129"/>
    <mergeCell ref="C128:C129"/>
    <mergeCell ref="D128:D129"/>
    <mergeCell ref="E128:E129"/>
    <mergeCell ref="A134:A135"/>
    <mergeCell ref="B134:B135"/>
    <mergeCell ref="C134:C135"/>
    <mergeCell ref="D134:D135"/>
    <mergeCell ref="E134:E135"/>
    <mergeCell ref="A121:A122"/>
    <mergeCell ref="B121:B122"/>
    <mergeCell ref="C121:C122"/>
    <mergeCell ref="D121:D122"/>
    <mergeCell ref="E121:E122"/>
    <mergeCell ref="A123:A124"/>
    <mergeCell ref="B123:B124"/>
    <mergeCell ref="C123:C124"/>
    <mergeCell ref="D123:D124"/>
    <mergeCell ref="E123:E124"/>
    <mergeCell ref="A115:A116"/>
    <mergeCell ref="B115:B116"/>
    <mergeCell ref="C115:C116"/>
    <mergeCell ref="D115:D116"/>
    <mergeCell ref="E115:E116"/>
    <mergeCell ref="A118:A119"/>
    <mergeCell ref="B118:B119"/>
    <mergeCell ref="C118:C119"/>
    <mergeCell ref="D118:D119"/>
    <mergeCell ref="E118:E119"/>
    <mergeCell ref="E107:E108"/>
    <mergeCell ref="A109:A110"/>
    <mergeCell ref="B109:B110"/>
    <mergeCell ref="C109:C110"/>
    <mergeCell ref="D109:D110"/>
    <mergeCell ref="E109:E110"/>
    <mergeCell ref="A113:A114"/>
    <mergeCell ref="B113:B114"/>
    <mergeCell ref="C113:C114"/>
    <mergeCell ref="D113:D114"/>
    <mergeCell ref="E113:E114"/>
    <mergeCell ref="A99:A100"/>
    <mergeCell ref="B99:B100"/>
    <mergeCell ref="C99:C100"/>
    <mergeCell ref="D99:D100"/>
    <mergeCell ref="E99:E100"/>
    <mergeCell ref="A101:A102"/>
    <mergeCell ref="B101:B102"/>
    <mergeCell ref="C101:C102"/>
    <mergeCell ref="D101:D102"/>
    <mergeCell ref="E101:E102"/>
    <mergeCell ref="A95:A96"/>
    <mergeCell ref="B95:B96"/>
    <mergeCell ref="C95:C96"/>
    <mergeCell ref="D95:D96"/>
    <mergeCell ref="E95:E96"/>
    <mergeCell ref="A97:A98"/>
    <mergeCell ref="B97:B98"/>
    <mergeCell ref="C97:C98"/>
    <mergeCell ref="D97:D98"/>
    <mergeCell ref="E97:E98"/>
    <mergeCell ref="A82:A83"/>
    <mergeCell ref="B82:B83"/>
    <mergeCell ref="C82:C83"/>
    <mergeCell ref="D82:D83"/>
    <mergeCell ref="E82:E83"/>
    <mergeCell ref="A86:A87"/>
    <mergeCell ref="B86:B87"/>
    <mergeCell ref="C86:C87"/>
    <mergeCell ref="D86:D87"/>
    <mergeCell ref="E86:E87"/>
    <mergeCell ref="A77:A78"/>
    <mergeCell ref="B77:B78"/>
    <mergeCell ref="C77:C78"/>
    <mergeCell ref="D77:D78"/>
    <mergeCell ref="E77:E78"/>
    <mergeCell ref="A80:A81"/>
    <mergeCell ref="B80:B81"/>
    <mergeCell ref="C80:C81"/>
    <mergeCell ref="D80:D81"/>
    <mergeCell ref="E80:E81"/>
    <mergeCell ref="A73:A74"/>
    <mergeCell ref="B73:B74"/>
    <mergeCell ref="C73:C74"/>
    <mergeCell ref="D73:D74"/>
    <mergeCell ref="E73:E74"/>
    <mergeCell ref="A75:A76"/>
    <mergeCell ref="B75:B76"/>
    <mergeCell ref="C75:C76"/>
    <mergeCell ref="D75:D76"/>
    <mergeCell ref="E75:E76"/>
    <mergeCell ref="A67:A68"/>
    <mergeCell ref="B67:B68"/>
    <mergeCell ref="C67:C68"/>
    <mergeCell ref="D67:D68"/>
    <mergeCell ref="E67:E68"/>
    <mergeCell ref="A69:A70"/>
    <mergeCell ref="B69:B70"/>
    <mergeCell ref="C69:C70"/>
    <mergeCell ref="D69:D70"/>
    <mergeCell ref="E69:E70"/>
    <mergeCell ref="A62:A63"/>
    <mergeCell ref="B62:B63"/>
    <mergeCell ref="C62:C63"/>
    <mergeCell ref="D62:D63"/>
    <mergeCell ref="E62:E63"/>
    <mergeCell ref="A64:A65"/>
    <mergeCell ref="B64:B65"/>
    <mergeCell ref="C64:C65"/>
    <mergeCell ref="D64:D65"/>
    <mergeCell ref="E64:E65"/>
    <mergeCell ref="A58:A59"/>
    <mergeCell ref="B58:B59"/>
    <mergeCell ref="C58:C59"/>
    <mergeCell ref="D58:D59"/>
    <mergeCell ref="E58:E59"/>
    <mergeCell ref="A60:A61"/>
    <mergeCell ref="B60:B61"/>
    <mergeCell ref="C60:C61"/>
    <mergeCell ref="D60:D61"/>
    <mergeCell ref="E60:E61"/>
    <mergeCell ref="A54:A55"/>
    <mergeCell ref="B54:B55"/>
    <mergeCell ref="C54:C55"/>
    <mergeCell ref="D54:D55"/>
    <mergeCell ref="E54:E55"/>
    <mergeCell ref="A56:A57"/>
    <mergeCell ref="B56:B57"/>
    <mergeCell ref="C56:C57"/>
    <mergeCell ref="D56:D57"/>
    <mergeCell ref="E56:E57"/>
    <mergeCell ref="A50:A51"/>
    <mergeCell ref="B50:B51"/>
    <mergeCell ref="C50:C51"/>
    <mergeCell ref="D50:D51"/>
    <mergeCell ref="E50:E51"/>
    <mergeCell ref="A52:A53"/>
    <mergeCell ref="B52:B53"/>
    <mergeCell ref="C52:C53"/>
    <mergeCell ref="D52:D53"/>
    <mergeCell ref="E52:E53"/>
    <mergeCell ref="A46:A47"/>
    <mergeCell ref="B46:B47"/>
    <mergeCell ref="C46:C47"/>
    <mergeCell ref="D46:D47"/>
    <mergeCell ref="E46:E47"/>
    <mergeCell ref="A48:A49"/>
    <mergeCell ref="B48:B49"/>
    <mergeCell ref="C48:C49"/>
    <mergeCell ref="D48:D49"/>
    <mergeCell ref="E48:E49"/>
    <mergeCell ref="A42:A43"/>
    <mergeCell ref="B42:B43"/>
    <mergeCell ref="C42:C43"/>
    <mergeCell ref="D42:D43"/>
    <mergeCell ref="E42:E43"/>
    <mergeCell ref="A44:A45"/>
    <mergeCell ref="B44:B45"/>
    <mergeCell ref="C44:C45"/>
    <mergeCell ref="D44:D45"/>
    <mergeCell ref="E44:E45"/>
    <mergeCell ref="A38:A39"/>
    <mergeCell ref="B38:B39"/>
    <mergeCell ref="C38:C39"/>
    <mergeCell ref="D38:D39"/>
    <mergeCell ref="E38:E39"/>
    <mergeCell ref="A40:A41"/>
    <mergeCell ref="B40:B41"/>
    <mergeCell ref="C40:C41"/>
    <mergeCell ref="D40:D41"/>
    <mergeCell ref="E40:E41"/>
    <mergeCell ref="A33:A34"/>
    <mergeCell ref="B33:B34"/>
    <mergeCell ref="C33:C34"/>
    <mergeCell ref="D33:D34"/>
    <mergeCell ref="E33:E34"/>
    <mergeCell ref="A36:A37"/>
    <mergeCell ref="B36:B37"/>
    <mergeCell ref="C36:C37"/>
    <mergeCell ref="D36:D37"/>
    <mergeCell ref="E36:E37"/>
    <mergeCell ref="A28:A29"/>
    <mergeCell ref="B28:B29"/>
    <mergeCell ref="C28:C29"/>
    <mergeCell ref="D28:D29"/>
    <mergeCell ref="E28:E29"/>
    <mergeCell ref="A30:A31"/>
    <mergeCell ref="B30:B31"/>
    <mergeCell ref="C30:C31"/>
    <mergeCell ref="D30:D31"/>
    <mergeCell ref="E30:E31"/>
    <mergeCell ref="A24:A25"/>
    <mergeCell ref="B24:B25"/>
    <mergeCell ref="C24:C25"/>
    <mergeCell ref="D24:D25"/>
    <mergeCell ref="E24:E25"/>
    <mergeCell ref="A26:A27"/>
    <mergeCell ref="B26:B27"/>
    <mergeCell ref="C26:C27"/>
    <mergeCell ref="D26:D27"/>
    <mergeCell ref="E26:E27"/>
    <mergeCell ref="A19:A20"/>
    <mergeCell ref="B19:B20"/>
    <mergeCell ref="C19:C20"/>
    <mergeCell ref="D19:D20"/>
    <mergeCell ref="E19:E20"/>
    <mergeCell ref="A21:A22"/>
    <mergeCell ref="B21:B22"/>
    <mergeCell ref="C21:C22"/>
    <mergeCell ref="D21:D22"/>
    <mergeCell ref="E21:E22"/>
    <mergeCell ref="A14:A15"/>
    <mergeCell ref="B14:B15"/>
    <mergeCell ref="C14:C15"/>
    <mergeCell ref="D14:D15"/>
    <mergeCell ref="E14:E15"/>
    <mergeCell ref="A17:A18"/>
    <mergeCell ref="B17:B18"/>
    <mergeCell ref="C17:C18"/>
    <mergeCell ref="D17:D18"/>
    <mergeCell ref="E17:E18"/>
    <mergeCell ref="A10:A11"/>
    <mergeCell ref="B10:B11"/>
    <mergeCell ref="C10:C11"/>
    <mergeCell ref="D10:D11"/>
    <mergeCell ref="E10:E11"/>
    <mergeCell ref="A12:A13"/>
    <mergeCell ref="B12:B13"/>
    <mergeCell ref="C12:C13"/>
    <mergeCell ref="D12:D13"/>
    <mergeCell ref="E12:E13"/>
    <mergeCell ref="A1:E1"/>
    <mergeCell ref="A5:A6"/>
    <mergeCell ref="B5:B6"/>
    <mergeCell ref="C5:C6"/>
    <mergeCell ref="D5:D6"/>
    <mergeCell ref="E5:E6"/>
    <mergeCell ref="A7:A8"/>
    <mergeCell ref="B7:B8"/>
    <mergeCell ref="C7:C8"/>
    <mergeCell ref="D7:D8"/>
    <mergeCell ref="E7:E8"/>
    <mergeCell ref="A153:A154"/>
    <mergeCell ref="B153:B154"/>
    <mergeCell ref="C153:C154"/>
    <mergeCell ref="D153:D154"/>
    <mergeCell ref="E153:E154"/>
    <mergeCell ref="A103:A104"/>
    <mergeCell ref="B103:B104"/>
    <mergeCell ref="C103:C104"/>
    <mergeCell ref="D103:D104"/>
    <mergeCell ref="E103:E104"/>
    <mergeCell ref="A111:A112"/>
    <mergeCell ref="B111:B112"/>
    <mergeCell ref="C111:C112"/>
    <mergeCell ref="D111:D112"/>
    <mergeCell ref="E111:E112"/>
    <mergeCell ref="A105:A106"/>
    <mergeCell ref="B105:B106"/>
    <mergeCell ref="C105:C106"/>
    <mergeCell ref="D105:D106"/>
    <mergeCell ref="E105:E106"/>
    <mergeCell ref="A107:A108"/>
    <mergeCell ref="B107:B108"/>
    <mergeCell ref="C107:C108"/>
    <mergeCell ref="D107:D108"/>
  </mergeCells>
  <pageMargins left="0.70866141732283472" right="0.70866141732283472" top="0.35433070866141736" bottom="0.35433070866141736" header="0.51181102362204722" footer="0.51181102362204722"/>
  <pageSetup paperSize="9" scale="75" firstPageNumber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"/>
  <sheetViews>
    <sheetView zoomScaleNormal="100" workbookViewId="0"/>
  </sheetViews>
  <sheetFormatPr defaultRowHeight="15"/>
  <cols>
    <col min="1" max="1025" width="8.7109375" style="7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"/>
  <sheetViews>
    <sheetView zoomScaleNormal="100" workbookViewId="0"/>
  </sheetViews>
  <sheetFormatPr defaultRowHeight="15"/>
  <cols>
    <col min="1" max="1025" width="8.7109375" style="7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160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boss</cp:lastModifiedBy>
  <cp:revision>13</cp:revision>
  <cp:lastPrinted>2023-01-09T03:01:15Z</cp:lastPrinted>
  <dcterms:modified xsi:type="dcterms:W3CDTF">2023-04-03T11:53:56Z</dcterms:modified>
  <dc:language>ru-RU</dc:language>
</cp:coreProperties>
</file>