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мой за 1 кв\Формы утвержденные приказом Минэнерго №320\"/>
    </mc:Choice>
  </mc:AlternateContent>
  <workbookProtection lockWindows="1"/>
  <bookViews>
    <workbookView xWindow="0" yWindow="0" windowWidth="16380" windowHeight="8190" tabRatio="548"/>
  </bookViews>
  <sheets>
    <sheet name="Ф18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M45" i="1" l="1"/>
  <c r="AM44" i="1" s="1"/>
  <c r="AM27" i="1" s="1"/>
  <c r="AM20" i="1" s="1"/>
  <c r="AM19" i="1" s="1"/>
  <c r="AL45" i="1"/>
  <c r="AL44" i="1" s="1"/>
  <c r="AL27" i="1" s="1"/>
  <c r="AL20" i="1" s="1"/>
  <c r="AL19" i="1" s="1"/>
  <c r="AK45" i="1"/>
  <c r="AK44" i="1" s="1"/>
  <c r="AK27" i="1" s="1"/>
  <c r="AK20" i="1" s="1"/>
  <c r="AK19" i="1" s="1"/>
  <c r="AJ45" i="1"/>
  <c r="AJ44" i="1" s="1"/>
  <c r="AJ27" i="1" s="1"/>
  <c r="AJ20" i="1" s="1"/>
  <c r="AJ19" i="1" s="1"/>
  <c r="AM28" i="1"/>
  <c r="AL28" i="1"/>
  <c r="AK28" i="1"/>
  <c r="AJ28" i="1"/>
</calcChain>
</file>

<file path=xl/sharedStrings.xml><?xml version="1.0" encoding="utf-8"?>
<sst xmlns="http://schemas.openxmlformats.org/spreadsheetml/2006/main" count="396" uniqueCount="196">
  <si>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</si>
  <si>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</si>
  <si>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</si>
  <si>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Отчет о реализации инвестиционной программы</t>
  </si>
  <si>
    <t>АО «Учалинские электрические сети»</t>
  </si>
  <si>
    <t>полное наименование субъекта электроэнергетики</t>
  </si>
  <si>
    <t>2020</t>
  </si>
  <si>
    <t>год</t>
  </si>
  <si>
    <t>Утвержденные плановые значения показателей приведены в соответствии с</t>
  </si>
  <si>
    <t>Приказом Минпрома РБ №314-О от 23.09.2019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</si>
  <si>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</si>
  <si>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</si>
  <si>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</si>
  <si>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</si>
  <si>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</si>
  <si>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</si>
  <si>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</si>
  <si>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</si>
  <si>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</si>
  <si>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</si>
  <si>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</si>
  <si>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</si>
  <si>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</si>
  <si>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увеличения мощности силовых не связанного с осуществлением технологического присоединения к электрическим сетям, МВА</t>
  </si>
  <si>
    <t>Показатель 
степени загрузки трансформаторной подстанции
Kзагр</t>
  </si>
  <si>
    <t>Показатель замены линий электропередачи, км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</si>
  <si>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</si>
  <si>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замены силовых трансформаторов, МВА</t>
  </si>
  <si>
    <t>Показатель оценки изменения средней продолжительности прекращения передачи электрической энергии 
∆Пsaidi</t>
  </si>
  <si>
    <t>Показатель оценки изменения средней частоты прекращения передачи электрической энергии ∆Пsaifi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</si>
  <si>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Nсд_тпр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</si>
  <si>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</si>
  <si>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
Фтз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</si>
  <si>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
Фоив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</si>
  <si>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
Фит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</si>
  <si>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Фхо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</si>
  <si>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Фнэ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</si>
  <si>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</si>
  <si>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</si>
  <si>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</si>
  <si>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</si>
  <si>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</si>
  <si>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</si>
  <si>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</si>
  <si>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</si>
  <si>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</si>
  <si>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</si>
  <si>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</si>
  <si>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</si>
  <si>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</si>
  <si>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</si>
  <si>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</si>
  <si>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</si>
  <si>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</si>
  <si>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</si>
  <si>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</si>
  <si>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</si>
  <si>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</si>
  <si>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</si>
  <si>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</si>
  <si>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</si>
  <si>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</si>
  <si>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</si>
  <si>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</si>
  <si>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</si>
  <si>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</si>
  <si>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</si>
  <si>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</si>
  <si>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</si>
  <si>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</si>
  <si>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</si>
  <si>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</si>
  <si>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</si>
  <si>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</si>
  <si>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</si>
  <si>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</si>
  <si>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</si>
  <si>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</si>
  <si>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</si>
  <si>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</si>
  <si>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</si>
  <si>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</si>
  <si>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</si>
  <si>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</si>
  <si>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</si>
  <si>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</si>
  <si>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</si>
  <si>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</si>
  <si>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</si>
  <si>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</si>
  <si>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</si>
  <si>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</si>
  <si>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</si>
  <si>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</si>
  <si>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</si>
  <si>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</si>
  <si>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</si>
  <si>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</si>
  <si>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</si>
  <si>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</si>
  <si>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</si>
  <si>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</si>
  <si>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</si>
  <si>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</si>
  <si>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</si>
  <si>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</si>
  <si>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</si>
  <si>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</si>
  <si>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</si>
  <si>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</si>
  <si>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</si>
  <si>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</si>
  <si>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</si>
  <si>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</si>
  <si>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</si>
  <si>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</si>
  <si>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</si>
  <si>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</si>
  <si>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</si>
  <si>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</si>
  <si>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</si>
  <si>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</si>
  <si>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</si>
  <si>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</si>
  <si>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</si>
  <si>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</si>
  <si>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</si>
  <si>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</si>
  <si>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</si>
  <si>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</si>
  <si>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</si>
  <si>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</si>
  <si>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</si>
  <si>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</si>
  <si>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</si>
  <si>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</si>
  <si>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</si>
  <si>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</si>
  <si>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</si>
  <si>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</si>
  <si>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</si>
  <si>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</si>
  <si>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</si>
  <si>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</si>
  <si>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</si>
  <si>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</si>
  <si>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</si>
  <si>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</si>
  <si>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</si>
  <si>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</si>
  <si>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</si>
  <si>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</si>
  <si>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</si>
  <si>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</si>
  <si>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</si>
  <si>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</si>
  <si>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</si>
  <si>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</si>
  <si>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</si>
  <si>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</si>
  <si>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</si>
  <si>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</si>
  <si>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</si>
  <si>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</si>
  <si>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</si>
  <si>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</si>
  <si>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</si>
  <si>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</si>
  <si>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</si>
  <si>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</si>
  <si>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</si>
  <si>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</si>
  <si>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</si>
  <si>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</si>
  <si>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</si>
  <si>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</si>
  <si>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</si>
  <si>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Приобретение оборудования (не требующего монтажа)</t>
  </si>
  <si>
    <t>Технологическое присоединение зявителей в зоне обслуживания АО "УЭС" (п.Буйда., г.Учалы, с.Миндяк, с. Учалы)</t>
  </si>
  <si>
    <t>за I квартал  2020 год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</si>
  <si>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</si>
  <si>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</si>
  <si>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</si>
  <si>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</si>
  <si>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</si>
  <si>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</si>
  <si>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Создание системы АСКУЭ (422 точек учета)</t>
  </si>
  <si>
    <t>Н_UES_P4</t>
  </si>
  <si>
    <t xml:space="preserve">Специализированная техника и механизмы(автовышка) </t>
  </si>
  <si>
    <t>H_UES_H2</t>
  </si>
  <si>
    <t>H_UES_H6</t>
  </si>
  <si>
    <t>Строительство ВОЛС (9 км)</t>
  </si>
  <si>
    <t>H_UES_C1 2020</t>
  </si>
  <si>
    <t>Установка приборов учета в РП-2</t>
  </si>
  <si>
    <t>Замена масляных выключателей на вакуумные в РП №2 г.Учалы (6 шт)</t>
  </si>
  <si>
    <t>H_UES_P2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</si>
</sst>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4">
    <xf numFmtId="0" fontId="0" fillId="0" borderId="0" xfId="0"/>
    <xf numFmtId="0" fontId="0" fillId="2" borderId="0" xfId="0" applyFont="1" applyFill="1" applyBorder="1" applyAlignment="1">
      <alignment horizontal="left"/>
    </xf>
    <xf numFmtId="0" fontId="0" fillId="2" borderId="0" xfId="0" applyFill="1"/>
    <xf numFmtId="0" fontId="1" fillId="2" borderId="0" xfId="0" applyFont="1" applyFill="1" applyBorder="1" applyAlignment="1">
      <alignment horizontal="right"/>
    </xf>
    <xf numFmtId="0" fontId="2" fillId="2" borderId="0" xfId="0" applyFont="1" applyFill="1" applyBorder="1" applyAlignment="1"/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top"/>
    </xf>
    <xf numFmtId="49" fontId="2" fillId="2" borderId="4" xfId="1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1" fillId="2" borderId="4" xfId="1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49" fontId="2" fillId="0" borderId="4" xfId="2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1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3"/>
  <sheetViews>
    <sheetView windowProtection="1" tabSelected="1" view="pageBreakPreview" topLeftCell="A70" zoomScaleNormal="118" zoomScaleSheetLayoutView="100" zoomScalePageLayoutView="80" workbookViewId="0">
      <pane xSplit="2" topLeftCell="Q1" activePane="topRight" state="frozen"/>
      <selection activeCell="A17" sqref="A17"/>
      <selection pane="topRight" activeCell="Z81" sqref="Z81"/>
    </sheetView>
  </sheetViews>
  <sheetFormatPr defaultRowHeight="12.75" outlineLevelRow="1" x14ac:dyDescent="0.2"/>
  <cols>
    <col min="1" max="1" width="7.85546875" style="1"/>
    <col min="2" max="2" width="40.28515625" style="1" customWidth="1"/>
    <col min="3" max="3" width="10.85546875" style="1" customWidth="1"/>
    <col min="4" max="9" width="10.5703125" style="1"/>
    <col min="10" max="19" width="7.140625" style="1"/>
    <col min="20" max="20" width="26" style="1" customWidth="1"/>
    <col min="21" max="21" width="11.42578125" style="1" customWidth="1"/>
    <col min="22" max="35" width="10.5703125" style="1"/>
    <col min="36" max="39" width="0" style="1" hidden="1"/>
    <col min="40" max="1025" width="7.7109375" style="1"/>
  </cols>
  <sheetData>
    <row r="1" spans="1:39" s="2" customFormat="1" ht="12.75" customHeight="1" x14ac:dyDescent="0.2">
      <c r="AF1" s="35" t="s">
        <v>0</v>
      </c>
      <c r="AG1" s="35"/>
      <c r="AH1" s="35"/>
      <c r="AI1" s="35"/>
      <c r="AJ1" s="35"/>
      <c r="AK1" s="35"/>
      <c r="AL1" s="35"/>
      <c r="AM1" s="35"/>
    </row>
    <row r="2" spans="1:39" s="2" customFormat="1" ht="33" customHeight="1" x14ac:dyDescent="0.2">
      <c r="AF2" s="36" t="s">
        <v>1</v>
      </c>
      <c r="AG2" s="36"/>
      <c r="AH2" s="36"/>
      <c r="AI2" s="36"/>
      <c r="AJ2" s="36"/>
      <c r="AK2" s="36"/>
      <c r="AL2" s="36"/>
      <c r="AM2" s="36"/>
    </row>
    <row r="3" spans="1:39" s="2" customFormat="1" x14ac:dyDescent="0.2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</row>
    <row r="4" spans="1:39" s="2" customFormat="1" ht="12.75" customHeight="1" x14ac:dyDescent="0.2">
      <c r="A4" s="37" t="s">
        <v>179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</row>
    <row r="5" spans="1:39" s="2" customFormat="1" ht="9" customHeight="1" x14ac:dyDescent="0.2"/>
    <row r="6" spans="1:39" s="2" customFormat="1" x14ac:dyDescent="0.2">
      <c r="T6" s="3" t="s">
        <v>3</v>
      </c>
      <c r="U6" s="4" t="s">
        <v>4</v>
      </c>
      <c r="V6" s="4"/>
      <c r="W6" s="4"/>
      <c r="X6" s="4"/>
      <c r="Y6" s="4"/>
      <c r="Z6" s="4"/>
      <c r="AA6" s="4"/>
      <c r="AB6" s="4"/>
    </row>
    <row r="7" spans="1:39" s="2" customFormat="1" ht="12.75" customHeight="1" x14ac:dyDescent="0.2">
      <c r="U7" s="38" t="s">
        <v>5</v>
      </c>
      <c r="V7" s="38"/>
      <c r="W7" s="38"/>
      <c r="X7" s="38"/>
      <c r="Y7" s="38"/>
      <c r="Z7" s="38"/>
      <c r="AA7" s="38"/>
      <c r="AB7" s="5"/>
      <c r="AC7" s="5"/>
    </row>
    <row r="8" spans="1:39" s="2" customFormat="1" ht="9" customHeight="1" x14ac:dyDescent="0.2"/>
    <row r="9" spans="1:39" s="2" customFormat="1" x14ac:dyDescent="0.2">
      <c r="V9" s="28" t="s">
        <v>6</v>
      </c>
      <c r="W9" s="28"/>
      <c r="X9" s="6" t="s">
        <v>7</v>
      </c>
    </row>
    <row r="10" spans="1:39" s="2" customFormat="1" ht="9" customHeight="1" x14ac:dyDescent="0.2"/>
    <row r="11" spans="1:39" s="2" customFormat="1" ht="17.25" customHeight="1" x14ac:dyDescent="0.2">
      <c r="U11" s="3" t="s">
        <v>8</v>
      </c>
      <c r="V11" s="29" t="s">
        <v>9</v>
      </c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9" s="2" customFormat="1" x14ac:dyDescent="0.2"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9" s="2" customFormat="1" ht="9" customHeight="1" x14ac:dyDescent="0.2">
      <c r="I13" s="5"/>
      <c r="J13" s="5"/>
      <c r="K13" s="5"/>
      <c r="L13" s="5"/>
      <c r="M13" s="5"/>
      <c r="N13" s="5"/>
      <c r="O13" s="5"/>
      <c r="P13" s="5"/>
      <c r="Q13" s="5"/>
    </row>
    <row r="14" spans="1:39" s="2" customFormat="1" ht="22.5" customHeight="1" x14ac:dyDescent="0.2">
      <c r="A14" s="31" t="s">
        <v>10</v>
      </c>
      <c r="B14" s="31" t="s">
        <v>11</v>
      </c>
      <c r="C14" s="31" t="s">
        <v>12</v>
      </c>
      <c r="D14" s="32" t="s">
        <v>13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7"/>
      <c r="AK14" s="7"/>
      <c r="AL14" s="7"/>
      <c r="AM14" s="8"/>
    </row>
    <row r="15" spans="1:39" s="2" customFormat="1" ht="64.5" customHeight="1" x14ac:dyDescent="0.2">
      <c r="A15" s="31"/>
      <c r="B15" s="31"/>
      <c r="C15" s="31"/>
      <c r="D15" s="33" t="s">
        <v>14</v>
      </c>
      <c r="E15" s="33"/>
      <c r="F15" s="33"/>
      <c r="G15" s="33"/>
      <c r="H15" s="33"/>
      <c r="I15" s="33"/>
      <c r="J15" s="33"/>
      <c r="K15" s="33"/>
      <c r="L15" s="33" t="s">
        <v>15</v>
      </c>
      <c r="M15" s="33"/>
      <c r="N15" s="33"/>
      <c r="O15" s="33"/>
      <c r="P15" s="33"/>
      <c r="Q15" s="33"/>
      <c r="R15" s="34" t="s">
        <v>16</v>
      </c>
      <c r="S15" s="34"/>
      <c r="T15" s="34"/>
      <c r="U15" s="34"/>
      <c r="V15" s="34" t="s">
        <v>17</v>
      </c>
      <c r="W15" s="34"/>
      <c r="X15" s="34"/>
      <c r="Y15" s="34"/>
      <c r="Z15" s="34" t="s">
        <v>18</v>
      </c>
      <c r="AA15" s="34"/>
      <c r="AB15" s="34"/>
      <c r="AC15" s="34"/>
      <c r="AD15" s="34" t="s">
        <v>19</v>
      </c>
      <c r="AE15" s="34"/>
      <c r="AF15" s="34"/>
      <c r="AG15" s="34"/>
      <c r="AH15" s="33" t="s">
        <v>20</v>
      </c>
      <c r="AI15" s="33"/>
      <c r="AJ15" s="10"/>
      <c r="AK15" s="10"/>
      <c r="AL15" s="10"/>
      <c r="AM15" s="11"/>
    </row>
    <row r="16" spans="1:39" s="2" customFormat="1" ht="155.25" customHeight="1" x14ac:dyDescent="0.2">
      <c r="A16" s="31"/>
      <c r="B16" s="31"/>
      <c r="C16" s="31"/>
      <c r="D16" s="27" t="s">
        <v>21</v>
      </c>
      <c r="E16" s="27"/>
      <c r="F16" s="27" t="s">
        <v>22</v>
      </c>
      <c r="G16" s="27"/>
      <c r="H16" s="27" t="s">
        <v>23</v>
      </c>
      <c r="I16" s="27"/>
      <c r="J16" s="27" t="s">
        <v>24</v>
      </c>
      <c r="K16" s="27"/>
      <c r="L16" s="27" t="s">
        <v>25</v>
      </c>
      <c r="M16" s="27"/>
      <c r="N16" s="27" t="s">
        <v>26</v>
      </c>
      <c r="O16" s="27"/>
      <c r="P16" s="27" t="s">
        <v>27</v>
      </c>
      <c r="Q16" s="27"/>
      <c r="R16" s="27" t="s">
        <v>28</v>
      </c>
      <c r="S16" s="27"/>
      <c r="T16" s="27" t="s">
        <v>29</v>
      </c>
      <c r="U16" s="27"/>
      <c r="V16" s="27" t="s">
        <v>30</v>
      </c>
      <c r="W16" s="27"/>
      <c r="X16" s="27" t="s">
        <v>31</v>
      </c>
      <c r="Y16" s="27"/>
      <c r="Z16" s="27" t="s">
        <v>32</v>
      </c>
      <c r="AA16" s="27"/>
      <c r="AB16" s="27" t="s">
        <v>33</v>
      </c>
      <c r="AC16" s="27"/>
      <c r="AD16" s="27" t="s">
        <v>34</v>
      </c>
      <c r="AE16" s="27"/>
      <c r="AF16" s="27" t="s">
        <v>35</v>
      </c>
      <c r="AG16" s="27"/>
      <c r="AH16" s="27" t="s">
        <v>36</v>
      </c>
      <c r="AI16" s="27"/>
      <c r="AJ16" s="27" t="s">
        <v>37</v>
      </c>
      <c r="AK16" s="27"/>
      <c r="AL16" s="27" t="s">
        <v>38</v>
      </c>
      <c r="AM16" s="27"/>
    </row>
    <row r="17" spans="1:39" s="2" customFormat="1" ht="45" customHeight="1" x14ac:dyDescent="0.2">
      <c r="A17" s="31"/>
      <c r="B17" s="31"/>
      <c r="C17" s="31"/>
      <c r="D17" s="12" t="s">
        <v>39</v>
      </c>
      <c r="E17" s="12" t="s">
        <v>40</v>
      </c>
      <c r="F17" s="12" t="s">
        <v>39</v>
      </c>
      <c r="G17" s="12" t="s">
        <v>40</v>
      </c>
      <c r="H17" s="12" t="s">
        <v>39</v>
      </c>
      <c r="I17" s="12" t="s">
        <v>40</v>
      </c>
      <c r="J17" s="12" t="s">
        <v>39</v>
      </c>
      <c r="K17" s="12" t="s">
        <v>40</v>
      </c>
      <c r="L17" s="12" t="s">
        <v>39</v>
      </c>
      <c r="M17" s="12" t="s">
        <v>40</v>
      </c>
      <c r="N17" s="12" t="s">
        <v>39</v>
      </c>
      <c r="O17" s="12" t="s">
        <v>40</v>
      </c>
      <c r="P17" s="12" t="s">
        <v>39</v>
      </c>
      <c r="Q17" s="12" t="s">
        <v>40</v>
      </c>
      <c r="R17" s="12" t="s">
        <v>39</v>
      </c>
      <c r="S17" s="12" t="s">
        <v>40</v>
      </c>
      <c r="T17" s="12" t="s">
        <v>39</v>
      </c>
      <c r="U17" s="12" t="s">
        <v>40</v>
      </c>
      <c r="V17" s="12" t="s">
        <v>39</v>
      </c>
      <c r="W17" s="12" t="s">
        <v>40</v>
      </c>
      <c r="X17" s="12" t="s">
        <v>39</v>
      </c>
      <c r="Y17" s="12" t="s">
        <v>40</v>
      </c>
      <c r="Z17" s="12" t="s">
        <v>39</v>
      </c>
      <c r="AA17" s="12" t="s">
        <v>40</v>
      </c>
      <c r="AB17" s="12" t="s">
        <v>39</v>
      </c>
      <c r="AC17" s="12" t="s">
        <v>40</v>
      </c>
      <c r="AD17" s="12" t="s">
        <v>39</v>
      </c>
      <c r="AE17" s="12" t="s">
        <v>40</v>
      </c>
      <c r="AF17" s="12" t="s">
        <v>39</v>
      </c>
      <c r="AG17" s="12" t="s">
        <v>40</v>
      </c>
      <c r="AH17" s="12" t="s">
        <v>39</v>
      </c>
      <c r="AI17" s="12" t="s">
        <v>40</v>
      </c>
      <c r="AJ17" s="12" t="s">
        <v>39</v>
      </c>
      <c r="AK17" s="12" t="s">
        <v>40</v>
      </c>
      <c r="AL17" s="12" t="s">
        <v>39</v>
      </c>
      <c r="AM17" s="12" t="s">
        <v>40</v>
      </c>
    </row>
    <row r="18" spans="1:39" s="2" customFormat="1" ht="15.75" customHeight="1" x14ac:dyDescent="0.2">
      <c r="A18" s="13">
        <v>1</v>
      </c>
      <c r="B18" s="13">
        <v>2</v>
      </c>
      <c r="C18" s="13">
        <v>3</v>
      </c>
      <c r="D18" s="13" t="s">
        <v>41</v>
      </c>
      <c r="E18" s="13" t="s">
        <v>42</v>
      </c>
      <c r="F18" s="13" t="s">
        <v>41</v>
      </c>
      <c r="G18" s="13" t="s">
        <v>42</v>
      </c>
      <c r="H18" s="13" t="s">
        <v>43</v>
      </c>
      <c r="I18" s="13" t="s">
        <v>44</v>
      </c>
      <c r="J18" s="13" t="s">
        <v>45</v>
      </c>
      <c r="K18" s="13" t="s">
        <v>46</v>
      </c>
      <c r="L18" s="13" t="s">
        <v>47</v>
      </c>
      <c r="M18" s="13" t="s">
        <v>48</v>
      </c>
      <c r="N18" s="13" t="s">
        <v>49</v>
      </c>
      <c r="O18" s="13" t="s">
        <v>50</v>
      </c>
      <c r="P18" s="13" t="s">
        <v>51</v>
      </c>
      <c r="Q18" s="13" t="s">
        <v>51</v>
      </c>
      <c r="R18" s="13" t="s">
        <v>52</v>
      </c>
      <c r="S18" s="13" t="s">
        <v>53</v>
      </c>
      <c r="T18" s="13" t="s">
        <v>54</v>
      </c>
      <c r="U18" s="13" t="s">
        <v>55</v>
      </c>
      <c r="V18" s="13" t="s">
        <v>56</v>
      </c>
      <c r="W18" s="13" t="s">
        <v>57</v>
      </c>
      <c r="X18" s="13" t="s">
        <v>58</v>
      </c>
      <c r="Y18" s="13" t="s">
        <v>59</v>
      </c>
      <c r="Z18" s="13" t="s">
        <v>60</v>
      </c>
      <c r="AA18" s="13" t="s">
        <v>61</v>
      </c>
      <c r="AB18" s="13" t="s">
        <v>62</v>
      </c>
      <c r="AC18" s="13" t="s">
        <v>63</v>
      </c>
      <c r="AD18" s="13" t="s">
        <v>64</v>
      </c>
      <c r="AE18" s="13" t="s">
        <v>65</v>
      </c>
      <c r="AF18" s="13" t="s">
        <v>66</v>
      </c>
      <c r="AG18" s="13" t="s">
        <v>67</v>
      </c>
      <c r="AH18" s="13" t="s">
        <v>68</v>
      </c>
      <c r="AI18" s="13" t="s">
        <v>69</v>
      </c>
      <c r="AJ18" s="13" t="s">
        <v>70</v>
      </c>
      <c r="AK18" s="13" t="s">
        <v>71</v>
      </c>
      <c r="AL18" s="13" t="s">
        <v>72</v>
      </c>
      <c r="AM18" s="13" t="s">
        <v>72</v>
      </c>
    </row>
    <row r="19" spans="1:39" s="2" customFormat="1" ht="24" customHeight="1" x14ac:dyDescent="0.2">
      <c r="A19" s="14" t="s">
        <v>73</v>
      </c>
      <c r="B19" s="15" t="s">
        <v>74</v>
      </c>
      <c r="C19" s="15" t="s">
        <v>75</v>
      </c>
      <c r="D19" s="16">
        <v>0</v>
      </c>
      <c r="E19" s="16">
        <v>0</v>
      </c>
      <c r="F19" s="16">
        <v>10.502000000000001</v>
      </c>
      <c r="G19" s="16">
        <v>1.26</v>
      </c>
      <c r="H19" s="16">
        <v>0</v>
      </c>
      <c r="I19" s="16">
        <v>0</v>
      </c>
      <c r="J19" s="16">
        <v>0</v>
      </c>
      <c r="K19" s="16">
        <v>0</v>
      </c>
      <c r="L19" s="16">
        <v>5.17</v>
      </c>
      <c r="M19" s="16">
        <v>0</v>
      </c>
      <c r="N19" s="16">
        <v>1E-3</v>
      </c>
      <c r="O19" s="16">
        <v>0</v>
      </c>
      <c r="P19" s="16">
        <v>0</v>
      </c>
      <c r="Q19" s="16">
        <v>0</v>
      </c>
      <c r="R19" s="16">
        <v>5.4799999999999996E-3</v>
      </c>
      <c r="S19" s="16">
        <v>5.0000000000000001E-3</v>
      </c>
      <c r="T19" s="16">
        <v>2.7399999999999998E-3</v>
      </c>
      <c r="U19" s="16">
        <v>2.7399999999999998E-3</v>
      </c>
      <c r="V19" s="16">
        <v>0</v>
      </c>
      <c r="W19" s="16">
        <v>0</v>
      </c>
      <c r="X19" s="16">
        <v>0</v>
      </c>
      <c r="Y19" s="16">
        <v>0</v>
      </c>
      <c r="Z19" s="16">
        <v>11.131</v>
      </c>
      <c r="AA19" s="16">
        <v>0</v>
      </c>
      <c r="AB19" s="16">
        <v>0</v>
      </c>
      <c r="AC19" s="16">
        <v>0</v>
      </c>
      <c r="AD19" s="16">
        <v>0.36299999999999999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9" t="str">
        <f>AJ20</f>
        <v>нд</v>
      </c>
      <c r="AK19" s="9" t="str">
        <f>AK20</f>
        <v>нд</v>
      </c>
      <c r="AL19" s="9" t="str">
        <f>AL20</f>
        <v>нд</v>
      </c>
      <c r="AM19" s="9" t="str">
        <f>AM20</f>
        <v>нд</v>
      </c>
    </row>
    <row r="20" spans="1:39" s="2" customFormat="1" ht="22.5" customHeight="1" x14ac:dyDescent="0.2">
      <c r="A20" s="14" t="s">
        <v>76</v>
      </c>
      <c r="B20" s="15" t="s">
        <v>77</v>
      </c>
      <c r="C20" s="15" t="s">
        <v>75</v>
      </c>
      <c r="D20" s="15" t="s">
        <v>75</v>
      </c>
      <c r="E20" s="16">
        <v>0</v>
      </c>
      <c r="F20" s="16">
        <v>0</v>
      </c>
      <c r="G20" s="16">
        <v>10.502000000000001</v>
      </c>
      <c r="H20" s="16">
        <v>1.26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9" t="str">
        <f>AJ27</f>
        <v>нд</v>
      </c>
      <c r="AK20" s="9" t="str">
        <f>AK27</f>
        <v>нд</v>
      </c>
      <c r="AL20" s="9" t="str">
        <f>AL27</f>
        <v>нд</v>
      </c>
      <c r="AM20" s="9" t="str">
        <f>AM27</f>
        <v>нд</v>
      </c>
    </row>
    <row r="21" spans="1:39" s="2" customFormat="1" ht="23.25" customHeight="1" x14ac:dyDescent="0.2">
      <c r="A21" s="14" t="s">
        <v>78</v>
      </c>
      <c r="B21" s="15" t="s">
        <v>79</v>
      </c>
      <c r="C21" s="15" t="s">
        <v>75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5.17</v>
      </c>
      <c r="M21" s="16">
        <v>0</v>
      </c>
      <c r="N21" s="16">
        <v>1E-3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11.131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9" t="s">
        <v>80</v>
      </c>
      <c r="AK21" s="9" t="s">
        <v>80</v>
      </c>
      <c r="AL21" s="9" t="s">
        <v>80</v>
      </c>
      <c r="AM21" s="9" t="s">
        <v>80</v>
      </c>
    </row>
    <row r="22" spans="1:39" s="2" customFormat="1" ht="29.25" customHeight="1" x14ac:dyDescent="0.2">
      <c r="A22" s="14" t="s">
        <v>81</v>
      </c>
      <c r="B22" s="15" t="s">
        <v>82</v>
      </c>
      <c r="C22" s="15" t="s">
        <v>75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9" t="s">
        <v>80</v>
      </c>
      <c r="AK22" s="9" t="s">
        <v>80</v>
      </c>
      <c r="AL22" s="9" t="s">
        <v>80</v>
      </c>
      <c r="AM22" s="9" t="s">
        <v>80</v>
      </c>
    </row>
    <row r="23" spans="1:39" s="2" customFormat="1" ht="27" customHeight="1" x14ac:dyDescent="0.2">
      <c r="A23" s="14" t="s">
        <v>83</v>
      </c>
      <c r="B23" s="15" t="s">
        <v>84</v>
      </c>
      <c r="C23" s="15" t="s">
        <v>75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9" t="s">
        <v>80</v>
      </c>
      <c r="AK23" s="9" t="s">
        <v>80</v>
      </c>
      <c r="AL23" s="9" t="s">
        <v>80</v>
      </c>
      <c r="AM23" s="9" t="s">
        <v>80</v>
      </c>
    </row>
    <row r="24" spans="1:39" s="2" customFormat="1" ht="29.25" customHeight="1" x14ac:dyDescent="0.2">
      <c r="A24" s="14" t="s">
        <v>85</v>
      </c>
      <c r="B24" s="15" t="s">
        <v>86</v>
      </c>
      <c r="C24" s="15" t="s">
        <v>75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9" t="s">
        <v>80</v>
      </c>
      <c r="AK24" s="9" t="s">
        <v>80</v>
      </c>
      <c r="AL24" s="9" t="s">
        <v>80</v>
      </c>
      <c r="AM24" s="9" t="s">
        <v>80</v>
      </c>
    </row>
    <row r="25" spans="1:39" s="2" customFormat="1" ht="31.5" customHeight="1" x14ac:dyDescent="0.2">
      <c r="A25" s="14" t="s">
        <v>87</v>
      </c>
      <c r="B25" s="15" t="s">
        <v>88</v>
      </c>
      <c r="C25" s="15" t="s">
        <v>75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9" t="s">
        <v>80</v>
      </c>
      <c r="AK25" s="9" t="s">
        <v>80</v>
      </c>
      <c r="AL25" s="9" t="s">
        <v>80</v>
      </c>
      <c r="AM25" s="9" t="s">
        <v>80</v>
      </c>
    </row>
    <row r="26" spans="1:39" s="2" customFormat="1" ht="31.5" customHeight="1" x14ac:dyDescent="0.2">
      <c r="A26" s="14" t="s">
        <v>89</v>
      </c>
      <c r="B26" s="15" t="s">
        <v>90</v>
      </c>
      <c r="C26" s="15" t="s">
        <v>75</v>
      </c>
      <c r="D26" s="16">
        <v>0</v>
      </c>
      <c r="E26" s="16">
        <v>0</v>
      </c>
      <c r="F26" s="16">
        <v>10.502000000000001</v>
      </c>
      <c r="G26" s="16">
        <v>1.26</v>
      </c>
      <c r="H26" s="16">
        <v>0</v>
      </c>
      <c r="I26" s="16">
        <v>0</v>
      </c>
      <c r="J26" s="16">
        <v>0</v>
      </c>
      <c r="K26" s="16">
        <v>0</v>
      </c>
      <c r="L26" s="16">
        <v>5.17</v>
      </c>
      <c r="M26" s="16">
        <v>0</v>
      </c>
      <c r="N26" s="16">
        <v>1E-3</v>
      </c>
      <c r="O26" s="16">
        <v>0</v>
      </c>
      <c r="P26" s="16">
        <v>0</v>
      </c>
      <c r="Q26" s="16">
        <v>0</v>
      </c>
      <c r="R26" s="16">
        <v>4.0000000000000001E-3</v>
      </c>
      <c r="S26" s="16">
        <v>2.8999999999999998E-3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11.131</v>
      </c>
      <c r="AA26" s="16">
        <v>0</v>
      </c>
      <c r="AB26" s="16">
        <v>0</v>
      </c>
      <c r="AC26" s="16">
        <v>0</v>
      </c>
      <c r="AD26" s="16">
        <v>0.36299999999999999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9" t="s">
        <v>80</v>
      </c>
      <c r="AK26" s="9" t="s">
        <v>80</v>
      </c>
      <c r="AL26" s="9" t="s">
        <v>80</v>
      </c>
      <c r="AM26" s="9" t="s">
        <v>80</v>
      </c>
    </row>
    <row r="27" spans="1:39" s="2" customFormat="1" ht="30" customHeight="1" x14ac:dyDescent="0.2">
      <c r="A27" s="14" t="s">
        <v>91</v>
      </c>
      <c r="B27" s="15" t="s">
        <v>92</v>
      </c>
      <c r="C27" s="15" t="s">
        <v>75</v>
      </c>
      <c r="D27" s="16">
        <v>0</v>
      </c>
      <c r="E27" s="16">
        <v>0</v>
      </c>
      <c r="F27" s="16">
        <v>10.502000000000001</v>
      </c>
      <c r="G27" s="16">
        <v>1.26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9" t="str">
        <f>AJ44</f>
        <v>нд</v>
      </c>
      <c r="AK27" s="9" t="str">
        <f>AK44</f>
        <v>нд</v>
      </c>
      <c r="AL27" s="9" t="str">
        <f>AL44</f>
        <v>нд</v>
      </c>
      <c r="AM27" s="9" t="str">
        <f>AM44</f>
        <v>нд</v>
      </c>
    </row>
    <row r="28" spans="1:39" s="2" customFormat="1" ht="19.5" customHeight="1" x14ac:dyDescent="0.2">
      <c r="A28" s="14" t="s">
        <v>93</v>
      </c>
      <c r="B28" s="15" t="s">
        <v>94</v>
      </c>
      <c r="C28" s="15" t="s">
        <v>75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7">
        <f>SUM(AJ29:AJ30)</f>
        <v>0</v>
      </c>
      <c r="AK28" s="17">
        <f>SUM(AK29:AK30)</f>
        <v>0</v>
      </c>
      <c r="AL28" s="17">
        <f>SUM(AL29:AL30)</f>
        <v>0</v>
      </c>
      <c r="AM28" s="17">
        <f>SUM(AM29:AM30)</f>
        <v>0</v>
      </c>
    </row>
    <row r="29" spans="1:39" s="2" customFormat="1" ht="24.75" customHeight="1" outlineLevel="1" x14ac:dyDescent="0.2">
      <c r="A29" s="14" t="s">
        <v>95</v>
      </c>
      <c r="B29" s="15" t="s">
        <v>96</v>
      </c>
      <c r="C29" s="15" t="s">
        <v>75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9" t="s">
        <v>80</v>
      </c>
      <c r="AK29" s="9" t="s">
        <v>80</v>
      </c>
      <c r="AL29" s="9" t="s">
        <v>80</v>
      </c>
      <c r="AM29" s="9" t="s">
        <v>80</v>
      </c>
    </row>
    <row r="30" spans="1:39" s="2" customFormat="1" ht="26.25" customHeight="1" outlineLevel="1" x14ac:dyDescent="0.2">
      <c r="A30" s="18" t="s">
        <v>95</v>
      </c>
      <c r="B30" s="19" t="s">
        <v>178</v>
      </c>
      <c r="C30" s="15" t="s">
        <v>97</v>
      </c>
      <c r="D30" s="16">
        <v>0</v>
      </c>
      <c r="E30" s="16">
        <v>0</v>
      </c>
      <c r="F30" s="16">
        <v>10.502000000000001</v>
      </c>
      <c r="G30" s="16">
        <v>1.26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9" t="s">
        <v>80</v>
      </c>
      <c r="AK30" s="9" t="s">
        <v>80</v>
      </c>
      <c r="AL30" s="9" t="s">
        <v>80</v>
      </c>
      <c r="AM30" s="9" t="s">
        <v>80</v>
      </c>
    </row>
    <row r="31" spans="1:39" s="2" customFormat="1" ht="27.75" customHeight="1" outlineLevel="1" x14ac:dyDescent="0.2">
      <c r="A31" s="14" t="s">
        <v>98</v>
      </c>
      <c r="B31" s="15" t="s">
        <v>99</v>
      </c>
      <c r="C31" s="15" t="s">
        <v>75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9" t="s">
        <v>80</v>
      </c>
      <c r="AK31" s="9" t="s">
        <v>80</v>
      </c>
      <c r="AL31" s="9" t="s">
        <v>80</v>
      </c>
      <c r="AM31" s="9" t="s">
        <v>80</v>
      </c>
    </row>
    <row r="32" spans="1:39" s="2" customFormat="1" ht="24.75" customHeight="1" x14ac:dyDescent="0.2">
      <c r="A32" s="14" t="s">
        <v>100</v>
      </c>
      <c r="B32" s="15" t="s">
        <v>101</v>
      </c>
      <c r="C32" s="15" t="s">
        <v>75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9" t="s">
        <v>80</v>
      </c>
      <c r="AK32" s="9" t="s">
        <v>80</v>
      </c>
      <c r="AL32" s="9" t="s">
        <v>80</v>
      </c>
      <c r="AM32" s="9" t="s">
        <v>80</v>
      </c>
    </row>
    <row r="33" spans="1:39" s="2" customFormat="1" ht="24" customHeight="1" outlineLevel="1" x14ac:dyDescent="0.2">
      <c r="A33" s="14" t="s">
        <v>102</v>
      </c>
      <c r="B33" s="15" t="s">
        <v>103</v>
      </c>
      <c r="C33" s="15" t="s">
        <v>75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9" t="s">
        <v>80</v>
      </c>
      <c r="AK33" s="9" t="s">
        <v>80</v>
      </c>
      <c r="AL33" s="9" t="s">
        <v>80</v>
      </c>
      <c r="AM33" s="9" t="s">
        <v>80</v>
      </c>
    </row>
    <row r="34" spans="1:39" s="2" customFormat="1" ht="28.5" customHeight="1" outlineLevel="1" x14ac:dyDescent="0.2">
      <c r="A34" s="14" t="s">
        <v>104</v>
      </c>
      <c r="B34" s="15" t="s">
        <v>105</v>
      </c>
      <c r="C34" s="15" t="s">
        <v>75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9" t="s">
        <v>80</v>
      </c>
      <c r="AK34" s="9" t="s">
        <v>80</v>
      </c>
      <c r="AL34" s="9" t="s">
        <v>80</v>
      </c>
      <c r="AM34" s="9" t="s">
        <v>80</v>
      </c>
    </row>
    <row r="35" spans="1:39" s="2" customFormat="1" ht="22.5" customHeight="1" x14ac:dyDescent="0.2">
      <c r="A35" s="14" t="s">
        <v>106</v>
      </c>
      <c r="B35" s="15" t="s">
        <v>107</v>
      </c>
      <c r="C35" s="15" t="s">
        <v>75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9" t="s">
        <v>80</v>
      </c>
      <c r="AK35" s="9" t="s">
        <v>80</v>
      </c>
      <c r="AL35" s="9" t="s">
        <v>80</v>
      </c>
      <c r="AM35" s="9" t="s">
        <v>80</v>
      </c>
    </row>
    <row r="36" spans="1:39" s="2" customFormat="1" ht="24.75" customHeight="1" outlineLevel="1" x14ac:dyDescent="0.2">
      <c r="A36" s="14" t="s">
        <v>108</v>
      </c>
      <c r="B36" s="15" t="s">
        <v>109</v>
      </c>
      <c r="C36" s="15" t="s">
        <v>75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9" t="s">
        <v>80</v>
      </c>
      <c r="AK36" s="9" t="s">
        <v>80</v>
      </c>
      <c r="AL36" s="9" t="s">
        <v>80</v>
      </c>
      <c r="AM36" s="9" t="s">
        <v>80</v>
      </c>
    </row>
    <row r="37" spans="1:39" s="2" customFormat="1" ht="17.25" customHeight="1" outlineLevel="1" x14ac:dyDescent="0.2">
      <c r="A37" s="14" t="s">
        <v>110</v>
      </c>
      <c r="B37" s="15" t="s">
        <v>111</v>
      </c>
      <c r="C37" s="15" t="s">
        <v>75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9" t="s">
        <v>80</v>
      </c>
      <c r="AK37" s="9" t="s">
        <v>80</v>
      </c>
      <c r="AL37" s="9" t="s">
        <v>80</v>
      </c>
      <c r="AM37" s="9" t="s">
        <v>80</v>
      </c>
    </row>
    <row r="38" spans="1:39" s="2" customFormat="1" ht="20.25" customHeight="1" outlineLevel="1" x14ac:dyDescent="0.2">
      <c r="A38" s="14" t="s">
        <v>110</v>
      </c>
      <c r="B38" s="15" t="s">
        <v>112</v>
      </c>
      <c r="C38" s="15" t="s">
        <v>75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9" t="s">
        <v>80</v>
      </c>
      <c r="AK38" s="9" t="s">
        <v>80</v>
      </c>
      <c r="AL38" s="9" t="s">
        <v>80</v>
      </c>
      <c r="AM38" s="9" t="s">
        <v>80</v>
      </c>
    </row>
    <row r="39" spans="1:39" s="2" customFormat="1" ht="24" customHeight="1" outlineLevel="1" x14ac:dyDescent="0.2">
      <c r="A39" s="14" t="s">
        <v>110</v>
      </c>
      <c r="B39" s="15" t="s">
        <v>113</v>
      </c>
      <c r="C39" s="15" t="s">
        <v>75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9" t="s">
        <v>80</v>
      </c>
      <c r="AK39" s="9" t="s">
        <v>80</v>
      </c>
      <c r="AL39" s="9" t="s">
        <v>80</v>
      </c>
      <c r="AM39" s="9" t="s">
        <v>80</v>
      </c>
    </row>
    <row r="40" spans="1:39" s="2" customFormat="1" ht="24" customHeight="1" outlineLevel="1" x14ac:dyDescent="0.2">
      <c r="A40" s="14" t="s">
        <v>110</v>
      </c>
      <c r="B40" s="15" t="s">
        <v>114</v>
      </c>
      <c r="C40" s="15" t="s">
        <v>75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9" t="s">
        <v>80</v>
      </c>
      <c r="AK40" s="9" t="s">
        <v>80</v>
      </c>
      <c r="AL40" s="9" t="s">
        <v>80</v>
      </c>
      <c r="AM40" s="9" t="s">
        <v>80</v>
      </c>
    </row>
    <row r="41" spans="1:39" s="2" customFormat="1" ht="21.75" customHeight="1" outlineLevel="1" x14ac:dyDescent="0.2">
      <c r="A41" s="14" t="s">
        <v>115</v>
      </c>
      <c r="B41" s="15" t="s">
        <v>111</v>
      </c>
      <c r="C41" s="15" t="s">
        <v>75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9" t="s">
        <v>80</v>
      </c>
      <c r="AK41" s="9" t="s">
        <v>80</v>
      </c>
      <c r="AL41" s="9" t="s">
        <v>80</v>
      </c>
      <c r="AM41" s="9" t="s">
        <v>80</v>
      </c>
    </row>
    <row r="42" spans="1:39" s="2" customFormat="1" ht="20.25" customHeight="1" outlineLevel="1" x14ac:dyDescent="0.2">
      <c r="A42" s="14" t="s">
        <v>115</v>
      </c>
      <c r="B42" s="15" t="s">
        <v>112</v>
      </c>
      <c r="C42" s="15" t="s">
        <v>75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9" t="s">
        <v>80</v>
      </c>
      <c r="AK42" s="9" t="s">
        <v>80</v>
      </c>
      <c r="AL42" s="9" t="s">
        <v>80</v>
      </c>
      <c r="AM42" s="9" t="s">
        <v>80</v>
      </c>
    </row>
    <row r="43" spans="1:39" s="2" customFormat="1" ht="18.75" customHeight="1" outlineLevel="1" x14ac:dyDescent="0.2">
      <c r="A43" s="14" t="s">
        <v>115</v>
      </c>
      <c r="B43" s="15" t="s">
        <v>113</v>
      </c>
      <c r="C43" s="15" t="s">
        <v>75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9" t="s">
        <v>80</v>
      </c>
      <c r="AK43" s="9" t="s">
        <v>80</v>
      </c>
      <c r="AL43" s="9" t="s">
        <v>80</v>
      </c>
      <c r="AM43" s="9" t="s">
        <v>80</v>
      </c>
    </row>
    <row r="44" spans="1:39" s="2" customFormat="1" ht="22.5" customHeight="1" x14ac:dyDescent="0.2">
      <c r="A44" s="14" t="s">
        <v>115</v>
      </c>
      <c r="B44" s="15" t="s">
        <v>116</v>
      </c>
      <c r="C44" s="15" t="s">
        <v>75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9" t="str">
        <f t="shared" ref="AJ44:AM45" si="0">AJ45</f>
        <v>нд</v>
      </c>
      <c r="AK44" s="9" t="str">
        <f t="shared" si="0"/>
        <v>нд</v>
      </c>
      <c r="AL44" s="9" t="str">
        <f t="shared" si="0"/>
        <v>нд</v>
      </c>
      <c r="AM44" s="9" t="str">
        <f t="shared" si="0"/>
        <v>нд</v>
      </c>
    </row>
    <row r="45" spans="1:39" s="2" customFormat="1" ht="23.25" customHeight="1" x14ac:dyDescent="0.2">
      <c r="A45" s="14" t="s">
        <v>117</v>
      </c>
      <c r="B45" s="15" t="s">
        <v>118</v>
      </c>
      <c r="C45" s="15" t="s">
        <v>75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9" t="str">
        <f t="shared" si="0"/>
        <v>нд</v>
      </c>
      <c r="AK45" s="9" t="str">
        <f t="shared" si="0"/>
        <v>нд</v>
      </c>
      <c r="AL45" s="9" t="str">
        <f t="shared" si="0"/>
        <v>нд</v>
      </c>
      <c r="AM45" s="9" t="str">
        <f t="shared" si="0"/>
        <v>нд</v>
      </c>
    </row>
    <row r="46" spans="1:39" s="2" customFormat="1" ht="21" customHeight="1" x14ac:dyDescent="0.2">
      <c r="A46" s="14" t="s">
        <v>119</v>
      </c>
      <c r="B46" s="15" t="s">
        <v>120</v>
      </c>
      <c r="C46" s="15" t="s">
        <v>75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9" t="s">
        <v>80</v>
      </c>
      <c r="AK46" s="9" t="s">
        <v>80</v>
      </c>
      <c r="AL46" s="9" t="s">
        <v>80</v>
      </c>
      <c r="AM46" s="9" t="s">
        <v>80</v>
      </c>
    </row>
    <row r="47" spans="1:39" s="2" customFormat="1" ht="23.25" customHeight="1" x14ac:dyDescent="0.2">
      <c r="A47" s="14" t="s">
        <v>121</v>
      </c>
      <c r="B47" s="15" t="s">
        <v>122</v>
      </c>
      <c r="C47" s="15" t="s">
        <v>75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</row>
    <row r="48" spans="1:39" s="2" customFormat="1" ht="24.75" customHeight="1" x14ac:dyDescent="0.2">
      <c r="A48" s="14" t="s">
        <v>123</v>
      </c>
      <c r="B48" s="39" t="s">
        <v>124</v>
      </c>
      <c r="C48" s="15" t="s">
        <v>75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5.17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</row>
    <row r="49" spans="1:35" s="2" customFormat="1" ht="24.75" customHeight="1" x14ac:dyDescent="0.2">
      <c r="A49" s="14" t="s">
        <v>125</v>
      </c>
      <c r="B49" s="15" t="s">
        <v>126</v>
      </c>
      <c r="C49" s="15" t="s">
        <v>75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11.131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</row>
    <row r="50" spans="1:35" s="2" customFormat="1" ht="35.25" customHeight="1" x14ac:dyDescent="0.2">
      <c r="A50" s="14" t="s">
        <v>127</v>
      </c>
      <c r="B50" s="15" t="s">
        <v>128</v>
      </c>
      <c r="C50" s="15" t="s">
        <v>75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</row>
    <row r="51" spans="1:35" s="2" customFormat="1" ht="22.5" customHeight="1" x14ac:dyDescent="0.2">
      <c r="A51" s="14" t="s">
        <v>129</v>
      </c>
      <c r="B51" s="15" t="s">
        <v>130</v>
      </c>
      <c r="C51" s="15" t="s">
        <v>75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v>0</v>
      </c>
    </row>
    <row r="52" spans="1:35" s="2" customFormat="1" ht="22.5" customHeight="1" x14ac:dyDescent="0.2">
      <c r="A52" s="14" t="s">
        <v>129</v>
      </c>
      <c r="B52" s="15" t="s">
        <v>194</v>
      </c>
      <c r="C52" s="15" t="s">
        <v>195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</row>
    <row r="53" spans="1:35" ht="38.25" x14ac:dyDescent="0.2">
      <c r="A53" s="14" t="s">
        <v>131</v>
      </c>
      <c r="B53" s="15" t="s">
        <v>132</v>
      </c>
      <c r="C53" s="15" t="s">
        <v>75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5.17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</row>
    <row r="54" spans="1:35" ht="23.25" customHeight="1" x14ac:dyDescent="0.2">
      <c r="A54" s="14" t="s">
        <v>133</v>
      </c>
      <c r="B54" s="15" t="s">
        <v>134</v>
      </c>
      <c r="C54" s="15" t="s">
        <v>75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5.17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</row>
    <row r="55" spans="1:35" ht="18.75" customHeight="1" x14ac:dyDescent="0.2">
      <c r="A55" s="18" t="s">
        <v>133</v>
      </c>
      <c r="B55" s="23" t="s">
        <v>180</v>
      </c>
      <c r="C55" s="24" t="s">
        <v>181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1.9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</row>
    <row r="56" spans="1:35" ht="24" customHeight="1" x14ac:dyDescent="0.2">
      <c r="A56" s="18" t="s">
        <v>133</v>
      </c>
      <c r="B56" s="23" t="s">
        <v>182</v>
      </c>
      <c r="C56" s="24" t="s">
        <v>183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1.67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</row>
    <row r="57" spans="1:35" ht="21.75" customHeight="1" x14ac:dyDescent="0.2">
      <c r="A57" s="18" t="s">
        <v>133</v>
      </c>
      <c r="B57" s="23" t="s">
        <v>184</v>
      </c>
      <c r="C57" s="24" t="s">
        <v>185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1.6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</row>
    <row r="58" spans="1:35" ht="19.5" customHeight="1" x14ac:dyDescent="0.2">
      <c r="A58" s="14" t="s">
        <v>135</v>
      </c>
      <c r="B58" s="15" t="s">
        <v>136</v>
      </c>
      <c r="C58" s="15" t="s">
        <v>75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</row>
    <row r="59" spans="1:35" ht="23.25" customHeight="1" x14ac:dyDescent="0.2">
      <c r="A59" s="14" t="s">
        <v>137</v>
      </c>
      <c r="B59" s="15" t="s">
        <v>138</v>
      </c>
      <c r="C59" s="15" t="s">
        <v>75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1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</row>
    <row r="60" spans="1:35" ht="21.75" customHeight="1" x14ac:dyDescent="0.2">
      <c r="A60" s="14" t="s">
        <v>139</v>
      </c>
      <c r="B60" s="15" t="s">
        <v>140</v>
      </c>
      <c r="C60" s="15" t="s">
        <v>75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1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</row>
    <row r="61" spans="1:35" ht="22.5" customHeight="1" x14ac:dyDescent="0.2">
      <c r="A61" s="14" t="s">
        <v>139</v>
      </c>
      <c r="B61" s="21" t="s">
        <v>186</v>
      </c>
      <c r="C61" s="14" t="s">
        <v>141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1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10.714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</row>
    <row r="62" spans="1:35" ht="24" customHeight="1" x14ac:dyDescent="0.2">
      <c r="A62" s="14" t="s">
        <v>142</v>
      </c>
      <c r="B62" s="15" t="s">
        <v>143</v>
      </c>
      <c r="C62" s="15" t="s">
        <v>75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</row>
    <row r="63" spans="1:35" ht="20.25" customHeight="1" x14ac:dyDescent="0.2">
      <c r="A63" s="40" t="s">
        <v>142</v>
      </c>
      <c r="B63" s="41" t="s">
        <v>193</v>
      </c>
      <c r="C63" s="39" t="s">
        <v>192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</row>
    <row r="64" spans="1:35" ht="25.5" x14ac:dyDescent="0.2">
      <c r="A64" s="14" t="s">
        <v>144</v>
      </c>
      <c r="B64" s="15" t="s">
        <v>145</v>
      </c>
      <c r="C64" s="15" t="s">
        <v>75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</row>
    <row r="65" spans="1:35" ht="25.5" x14ac:dyDescent="0.2">
      <c r="A65" s="14" t="s">
        <v>146</v>
      </c>
      <c r="B65" s="15" t="s">
        <v>147</v>
      </c>
      <c r="C65" s="15" t="s">
        <v>75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</row>
    <row r="66" spans="1:35" ht="38.25" x14ac:dyDescent="0.2">
      <c r="A66" s="14" t="s">
        <v>148</v>
      </c>
      <c r="B66" s="15" t="s">
        <v>149</v>
      </c>
      <c r="C66" s="15" t="s">
        <v>75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</row>
    <row r="67" spans="1:35" ht="28.5" customHeight="1" x14ac:dyDescent="0.2">
      <c r="A67" s="43" t="s">
        <v>148</v>
      </c>
      <c r="B67" s="42" t="s">
        <v>191</v>
      </c>
      <c r="C67" s="25" t="s">
        <v>192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</row>
    <row r="68" spans="1:35" ht="38.25" x14ac:dyDescent="0.2">
      <c r="A68" s="14" t="s">
        <v>150</v>
      </c>
      <c r="B68" s="15" t="s">
        <v>151</v>
      </c>
      <c r="C68" s="15" t="s">
        <v>75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</row>
    <row r="69" spans="1:35" ht="38.25" x14ac:dyDescent="0.2">
      <c r="A69" s="14" t="s">
        <v>152</v>
      </c>
      <c r="B69" s="15" t="s">
        <v>153</v>
      </c>
      <c r="C69" s="15" t="s">
        <v>75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</row>
    <row r="70" spans="1:35" ht="38.25" x14ac:dyDescent="0.2">
      <c r="A70" s="14" t="s">
        <v>154</v>
      </c>
      <c r="B70" s="15" t="s">
        <v>155</v>
      </c>
      <c r="C70" s="15" t="s">
        <v>75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</row>
    <row r="71" spans="1:35" ht="38.25" x14ac:dyDescent="0.2">
      <c r="A71" s="14" t="s">
        <v>156</v>
      </c>
      <c r="B71" s="15" t="s">
        <v>157</v>
      </c>
      <c r="C71" s="15" t="s">
        <v>75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v>0</v>
      </c>
      <c r="AI71" s="16">
        <v>0</v>
      </c>
    </row>
    <row r="72" spans="1:35" ht="25.5" x14ac:dyDescent="0.2">
      <c r="A72" s="14" t="s">
        <v>158</v>
      </c>
      <c r="B72" s="15" t="s">
        <v>159</v>
      </c>
      <c r="C72" s="15" t="s">
        <v>75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v>0</v>
      </c>
      <c r="AI72" s="16">
        <v>0</v>
      </c>
    </row>
    <row r="73" spans="1:35" ht="40.15" customHeight="1" x14ac:dyDescent="0.2">
      <c r="A73" s="14" t="s">
        <v>158</v>
      </c>
      <c r="B73" s="20" t="s">
        <v>160</v>
      </c>
      <c r="C73" s="14" t="s">
        <v>187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0.41699999999999998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6">
        <v>0</v>
      </c>
      <c r="AH73" s="16">
        <v>0</v>
      </c>
      <c r="AI73" s="16">
        <v>0</v>
      </c>
    </row>
    <row r="74" spans="1:35" ht="38.25" x14ac:dyDescent="0.2">
      <c r="A74" s="14" t="s">
        <v>161</v>
      </c>
      <c r="B74" s="15" t="s">
        <v>162</v>
      </c>
      <c r="C74" s="15" t="s">
        <v>75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v>0</v>
      </c>
      <c r="AI74" s="16">
        <v>0</v>
      </c>
    </row>
    <row r="75" spans="1:35" ht="51" x14ac:dyDescent="0.2">
      <c r="A75" s="14" t="s">
        <v>163</v>
      </c>
      <c r="B75" s="15" t="s">
        <v>164</v>
      </c>
      <c r="C75" s="15" t="s">
        <v>75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6">
        <v>0</v>
      </c>
      <c r="AH75" s="16">
        <v>0</v>
      </c>
      <c r="AI75" s="16">
        <v>0</v>
      </c>
    </row>
    <row r="76" spans="1:35" ht="51" x14ac:dyDescent="0.2">
      <c r="A76" s="14" t="s">
        <v>165</v>
      </c>
      <c r="B76" s="15" t="s">
        <v>166</v>
      </c>
      <c r="C76" s="15" t="s">
        <v>75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v>0</v>
      </c>
      <c r="AI76" s="16">
        <v>0</v>
      </c>
    </row>
    <row r="77" spans="1:35" ht="38.25" x14ac:dyDescent="0.2">
      <c r="A77" s="14" t="s">
        <v>167</v>
      </c>
      <c r="B77" s="15" t="s">
        <v>168</v>
      </c>
      <c r="C77" s="15" t="s">
        <v>75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v>0</v>
      </c>
      <c r="AI77" s="16">
        <v>0</v>
      </c>
    </row>
    <row r="78" spans="1:35" ht="25.5" x14ac:dyDescent="0.2">
      <c r="A78" s="14" t="s">
        <v>169</v>
      </c>
      <c r="B78" s="15" t="s">
        <v>170</v>
      </c>
      <c r="C78" s="15" t="s">
        <v>75</v>
      </c>
      <c r="D78" s="22">
        <v>0</v>
      </c>
      <c r="E78" s="22">
        <v>0</v>
      </c>
      <c r="F78" s="22">
        <v>0</v>
      </c>
      <c r="G78" s="22">
        <v>0</v>
      </c>
      <c r="H78" s="16">
        <v>0</v>
      </c>
      <c r="I78" s="16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</row>
    <row r="79" spans="1:35" ht="38.25" x14ac:dyDescent="0.2">
      <c r="A79" s="14" t="s">
        <v>172</v>
      </c>
      <c r="B79" s="15" t="s">
        <v>173</v>
      </c>
      <c r="C79" s="15" t="s">
        <v>75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</row>
    <row r="80" spans="1:35" ht="25.5" x14ac:dyDescent="0.2">
      <c r="A80" s="14" t="s">
        <v>174</v>
      </c>
      <c r="B80" s="15" t="s">
        <v>175</v>
      </c>
      <c r="C80" s="15" t="s">
        <v>75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16">
        <v>0</v>
      </c>
      <c r="AI80" s="16">
        <v>0</v>
      </c>
    </row>
    <row r="81" spans="1:35" ht="25.5" x14ac:dyDescent="0.2">
      <c r="A81" s="18" t="s">
        <v>174</v>
      </c>
      <c r="B81" s="26" t="s">
        <v>176</v>
      </c>
      <c r="C81" s="24" t="s">
        <v>171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0.4</v>
      </c>
      <c r="AG81" s="16">
        <v>0</v>
      </c>
      <c r="AH81" s="16">
        <v>0</v>
      </c>
      <c r="AI81" s="16">
        <v>0</v>
      </c>
    </row>
    <row r="82" spans="1:35" ht="25.5" x14ac:dyDescent="0.2">
      <c r="A82" s="18" t="s">
        <v>174</v>
      </c>
      <c r="B82" s="26" t="s">
        <v>188</v>
      </c>
      <c r="C82" s="24" t="s">
        <v>189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v>0</v>
      </c>
      <c r="AI82" s="16">
        <v>0</v>
      </c>
    </row>
    <row r="83" spans="1:35" ht="21.75" customHeight="1" x14ac:dyDescent="0.2">
      <c r="A83" s="18" t="s">
        <v>174</v>
      </c>
      <c r="B83" s="26" t="s">
        <v>177</v>
      </c>
      <c r="C83" s="24" t="s">
        <v>190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0</v>
      </c>
      <c r="AI83" s="16">
        <v>0</v>
      </c>
    </row>
  </sheetData>
  <mergeCells count="37">
    <mergeCell ref="AF1:AM1"/>
    <mergeCell ref="AF2:AM2"/>
    <mergeCell ref="A3:AM3"/>
    <mergeCell ref="A4:AI4"/>
    <mergeCell ref="U7:AA7"/>
    <mergeCell ref="V9:W9"/>
    <mergeCell ref="V11:AI11"/>
    <mergeCell ref="V12:AE12"/>
    <mergeCell ref="A14:A17"/>
    <mergeCell ref="B14:B17"/>
    <mergeCell ref="C14:C17"/>
    <mergeCell ref="D14:AI14"/>
    <mergeCell ref="D15:K15"/>
    <mergeCell ref="L15:Q15"/>
    <mergeCell ref="R15:U15"/>
    <mergeCell ref="V15:Y15"/>
    <mergeCell ref="Z15:AC15"/>
    <mergeCell ref="AD15:AG15"/>
    <mergeCell ref="AH15:AI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L16:AM16"/>
    <mergeCell ref="AB16:AC16"/>
    <mergeCell ref="AD16:AE16"/>
    <mergeCell ref="AF16:AG16"/>
    <mergeCell ref="AH16:AI16"/>
    <mergeCell ref="AJ16:AK16"/>
  </mergeCells>
  <pageMargins left="0.70833333333333304" right="0.70833333333333304" top="0.74791666666666701" bottom="0.74791666666666701" header="0.51180555555555496" footer="0.51180555555555496"/>
  <pageSetup paperSize="9" firstPageNumber="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17</cp:revision>
  <dcterms:created xsi:type="dcterms:W3CDTF">2019-10-22T03:43:20Z</dcterms:created>
  <dcterms:modified xsi:type="dcterms:W3CDTF">2020-05-13T11:48:50Z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