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23805" windowHeight="7860" tabRatio="793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52511" iterateDelta="1E-4"/>
</workbook>
</file>

<file path=xl/calcChain.xml><?xml version="1.0" encoding="utf-8"?>
<calcChain xmlns="http://schemas.openxmlformats.org/spreadsheetml/2006/main">
  <c r="D48" i="5" l="1"/>
  <c r="U48" i="5" s="1"/>
  <c r="S47" i="5"/>
  <c r="D47" i="5"/>
  <c r="U47" i="5" s="1"/>
  <c r="U43" i="5"/>
  <c r="R43" i="5"/>
  <c r="D43" i="5"/>
  <c r="C43" i="5"/>
  <c r="U30" i="5"/>
  <c r="D30" i="5"/>
  <c r="D29" i="5"/>
  <c r="U29" i="5" s="1"/>
  <c r="U28" i="5"/>
  <c r="D28" i="5"/>
  <c r="D27" i="5"/>
  <c r="U27" i="5" s="1"/>
  <c r="S26" i="5"/>
  <c r="R26" i="5" s="1"/>
  <c r="D26" i="5" s="1"/>
  <c r="U26" i="5" s="1"/>
  <c r="P26" i="5"/>
  <c r="P23" i="5"/>
  <c r="T23" i="5" s="1"/>
  <c r="D23" i="5"/>
  <c r="C23" i="5"/>
  <c r="T20" i="5"/>
  <c r="S20" i="5"/>
  <c r="R20" i="5" s="1"/>
  <c r="R23" i="5" l="1"/>
  <c r="U23" i="5" s="1"/>
  <c r="U20" i="5"/>
  <c r="G22" i="6" l="1"/>
  <c r="H22" i="6" s="1"/>
  <c r="I22" i="6" s="1"/>
  <c r="J22" i="6" s="1"/>
  <c r="K22" i="6" s="1"/>
  <c r="L22" i="6" s="1"/>
  <c r="M22" i="6" s="1"/>
  <c r="N22" i="6" s="1"/>
  <c r="O22" i="6" s="1"/>
  <c r="P22" i="6" s="1"/>
  <c r="Q22" i="6" s="1"/>
  <c r="R22" i="6" s="1"/>
  <c r="S22" i="6" s="1"/>
  <c r="T22" i="6" s="1"/>
  <c r="U22" i="6" s="1"/>
  <c r="V22" i="6" s="1"/>
  <c r="W22" i="6" s="1"/>
  <c r="X22" i="6" s="1"/>
  <c r="Y22" i="6" s="1"/>
  <c r="Z22" i="6" s="1"/>
  <c r="AA22" i="6" s="1"/>
  <c r="AB22" i="6" s="1"/>
  <c r="AC22" i="6" s="1"/>
  <c r="AD22" i="6" s="1"/>
  <c r="AE22" i="6" s="1"/>
  <c r="AF22" i="6" s="1"/>
  <c r="AG22" i="6" s="1"/>
  <c r="AH22" i="6" s="1"/>
  <c r="AI22" i="6" s="1"/>
  <c r="AJ22" i="6" s="1"/>
  <c r="AK22" i="6" s="1"/>
  <c r="AL22" i="6" s="1"/>
  <c r="AM22" i="6" s="1"/>
  <c r="AN22" i="6" s="1"/>
  <c r="AO22" i="6" s="1"/>
  <c r="AP22" i="6" s="1"/>
  <c r="AQ22" i="6" s="1"/>
  <c r="AR22" i="6" s="1"/>
  <c r="AS22" i="6" s="1"/>
  <c r="AT22" i="6" s="1"/>
  <c r="AU22" i="6" s="1"/>
  <c r="AV22" i="6" s="1"/>
  <c r="F22" i="6"/>
</calcChain>
</file>

<file path=xl/sharedStrings.xml><?xml version="1.0" encoding="utf-8"?>
<sst xmlns="http://schemas.openxmlformats.org/spreadsheetml/2006/main" count="817" uniqueCount="406">
  <si>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</si>
  <si>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</si>
  <si>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</si>
  <si>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</si>
  <si>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</si>
  <si>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</si>
  <si>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</si>
  <si>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</si>
  <si>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</si>
  <si>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</si>
  <si>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</si>
  <si>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</si>
  <si>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</si>
  <si>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</si>
  <si>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</si>
  <si>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</si>
  <si>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</si>
  <si>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</si>
  <si>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</si>
  <si>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</si>
  <si>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</si>
  <si>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</si>
  <si>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</si>
  <si>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</si>
  <si>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</si>
  <si>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</si>
  <si>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</si>
  <si>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</si>
  <si>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</si>
  <si>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</si>
  <si>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</si>
  <si>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</si>
  <si>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</si>
  <si>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</si>
  <si>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</si>
  <si>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</si>
  <si>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</si>
  <si>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</si>
  <si>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</si>
  <si>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</si>
  <si>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</si>
  <si>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</si>
  <si>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</si>
  <si>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</si>
  <si>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</si>
  <si>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</si>
  <si>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</si>
  <si>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</si>
  <si>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</si>
  <si>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</si>
  <si>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</si>
  <si>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</si>
  <si>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</si>
  <si>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</si>
  <si>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</si>
  <si>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</si>
  <si>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</si>
  <si>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</si>
  <si>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</si>
  <si>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</si>
  <si>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</si>
  <si>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</si>
  <si>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</si>
  <si>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</si>
  <si>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</si>
  <si>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</si>
  <si>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</si>
  <si>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</si>
  <si>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</si>
  <si>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</si>
  <si>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</si>
  <si>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</si>
  <si>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</si>
  <si>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</si>
  <si>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</si>
  <si>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</si>
  <si>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</si>
  <si>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</si>
  <si>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</si>
  <si>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</si>
  <si>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</si>
  <si>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</si>
  <si>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</si>
  <si>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</si>
  <si>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</si>
  <si>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</si>
  <si>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</si>
  <si>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</si>
  <si>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</si>
  <si>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</si>
  <si>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</si>
  <si>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</si>
  <si>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</si>
  <si>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</si>
  <si>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</si>
  <si>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</si>
  <si>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</si>
  <si>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</si>
  <si>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</si>
  <si>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</si>
  <si>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</si>
  <si>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</si>
  <si>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</si>
  <si>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</si>
  <si>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</si>
  <si>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</si>
  <si>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</si>
  <si>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</si>
  <si>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</si>
  <si>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</si>
  <si>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</si>
  <si>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</si>
  <si>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</si>
  <si>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</si>
  <si>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</si>
  <si>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</si>
  <si>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</si>
  <si>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</si>
  <si>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</si>
  <si>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</si>
  <si>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</si>
  <si>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</si>
  <si>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</si>
  <si>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</si>
  <si>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</si>
  <si>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</si>
  <si>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</si>
  <si>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</si>
  <si>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</si>
  <si>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</si>
  <si>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</si>
  <si>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</si>
  <si>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</si>
  <si>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</si>
  <si>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</si>
  <si>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</si>
  <si>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</si>
  <si>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</si>
  <si>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</si>
  <si>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</si>
  <si>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</si>
  <si>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</si>
  <si>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</si>
  <si>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</si>
  <si>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</si>
  <si>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</si>
  <si>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</si>
  <si>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</si>
  <si>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</si>
  <si>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</si>
  <si>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</si>
  <si>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</si>
  <si>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</si>
  <si>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</si>
  <si>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</si>
  <si>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</si>
  <si>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</si>
  <si>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</si>
  <si>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</si>
  <si>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</si>
  <si>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</si>
  <si>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</si>
  <si>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</si>
  <si>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</si>
  <si>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</si>
  <si>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</si>
  <si>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</si>
  <si>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</si>
  <si>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</si>
  <si>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</si>
  <si>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</si>
  <si>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</si>
  <si>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</si>
  <si>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</si>
  <si>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</si>
  <si>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</si>
  <si>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</si>
  <si>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</si>
  <si>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</si>
  <si>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</si>
  <si>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</si>
  <si>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</si>
  <si>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</si>
  <si>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</si>
  <si>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</si>
  <si>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</si>
  <si>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</si>
  <si>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</si>
  <si>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</si>
  <si>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</si>
  <si>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</si>
  <si>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</si>
  <si>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</si>
  <si>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</si>
  <si>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</si>
  <si>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</si>
  <si>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</si>
  <si>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</si>
  <si>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</si>
  <si>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</si>
  <si>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</si>
  <si>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</si>
  <si>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</si>
  <si>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</si>
  <si>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</si>
  <si>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</si>
  <si>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</si>
  <si>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</si>
  <si>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</si>
  <si>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</si>
  <si>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</si>
  <si>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</si>
  <si>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</si>
  <si>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</si>
  <si>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</si>
  <si>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</si>
  <si>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</si>
  <si>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</si>
  <si>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</si>
  <si>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</si>
  <si>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</si>
  <si>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</si>
  <si>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</si>
  <si>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</si>
  <si>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</si>
  <si>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</si>
  <si>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</si>
  <si>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</si>
  <si>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</si>
  <si>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</si>
  <si>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</si>
  <si>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</si>
  <si>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</si>
  <si>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</si>
  <si>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</si>
  <si>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</si>
  <si>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</si>
  <si>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</si>
  <si>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</si>
  <si>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</si>
  <si>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</si>
  <si>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</si>
  <si>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</si>
  <si>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</si>
  <si>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</si>
  <si>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</si>
  <si>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</si>
  <si>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</si>
  <si>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</si>
  <si>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</si>
  <si>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</si>
  <si>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</si>
  <si>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</si>
  <si>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</si>
  <si>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</si>
  <si>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</si>
  <si>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</si>
  <si>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</si>
  <si>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</si>
  <si>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</si>
  <si>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</si>
  <si>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</si>
  <si>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</si>
  <si>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</si>
  <si>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</si>
  <si>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</si>
  <si>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</si>
  <si>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</si>
  <si>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</si>
  <si>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</si>
  <si>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</si>
  <si>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</si>
  <si>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</si>
  <si>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</si>
  <si>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</si>
  <si>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</si>
  <si>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</si>
  <si>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</si>
  <si>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</si>
  <si>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</si>
  <si>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</si>
  <si>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</si>
  <si>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</si>
  <si>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</si>
  <si>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</si>
  <si>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</si>
  <si>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</si>
  <si>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</si>
  <si>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</si>
  <si>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</si>
  <si>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</si>
  <si>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</si>
  <si>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</si>
  <si>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</si>
  <si>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</si>
  <si>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</si>
  <si>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</si>
  <si>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</si>
  <si>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</si>
  <si>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</si>
  <si>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</si>
  <si>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</si>
  <si>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</si>
  <si>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</si>
  <si>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</si>
  <si>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</si>
  <si>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</si>
  <si>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</si>
  <si>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</si>
  <si>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</si>
  <si>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</si>
  <si>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</si>
  <si>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</si>
  <si>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</si>
  <si>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</si>
  <si>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</si>
  <si>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</si>
  <si>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</si>
  <si>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Реконструкция ВЛ-0,4 кВ ф-3 от ТП-83 с. Учалы</t>
  </si>
  <si>
    <t>453702, Республика Башкортостан, Учалинский район,с. Учалы</t>
  </si>
  <si>
    <t>ВЛ-0,4 кВ ф-3 от ТП-83</t>
  </si>
  <si>
    <t xml:space="preserve"> Реконструкция нормальной схемы электроснабжения ВЛ-0,4 кВ ф-3 от ТП-83
Замена морально и физически устаревшего оборудования.</t>
  </si>
  <si>
    <t>1975</t>
  </si>
  <si>
    <t>АС-50</t>
  </si>
  <si>
    <t>Учалинский район, с. Учалы</t>
  </si>
  <si>
    <t>Л-083-03</t>
  </si>
  <si>
    <t>1-5 ,3-1-5,3-1-4</t>
  </si>
  <si>
    <t>0,644 млн. руб с НДС</t>
  </si>
  <si>
    <t xml:space="preserve">0,644 млн. руб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</si>
  <si>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</si>
  <si>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</si>
  <si>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</si>
  <si>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</si>
  <si>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</si>
  <si>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</si>
  <si>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</si>
  <si>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</si>
  <si>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</si>
  <si>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</si>
  <si>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</si>
  <si>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</si>
  <si>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</si>
  <si>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</si>
  <si>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</si>
  <si>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</si>
  <si>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</si>
  <si>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</si>
  <si>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</si>
  <si>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</si>
  <si>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</si>
  <si>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</si>
  <si>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</si>
  <si>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</si>
  <si>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</si>
  <si>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</si>
  <si>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</si>
  <si>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</si>
  <si>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</si>
  <si>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</si>
  <si>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</si>
  <si>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</si>
  <si>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</si>
  <si>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</si>
  <si>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</si>
  <si>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</si>
  <si>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</si>
  <si>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</si>
  <si>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</si>
  <si>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</si>
  <si>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</si>
  <si>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</si>
  <si>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</si>
  <si>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</si>
  <si>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</si>
  <si>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</si>
  <si>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</si>
  <si>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</si>
  <si>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</si>
  <si>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</si>
  <si>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</si>
  <si>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</si>
  <si>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</si>
  <si>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</si>
  <si>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</si>
  <si>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>-</t>
  </si>
  <si>
    <t xml:space="preserve">ООО ТД "Уралэнергокомплект" </t>
  </si>
  <si>
    <t>https://com.roseltorg.ru/</t>
  </si>
  <si>
    <t>Проводниковая продукция</t>
  </si>
  <si>
    <t xml:space="preserve">Провод СИП 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</si>
  <si>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</si>
  <si>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</si>
  <si>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</si>
  <si>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</si>
  <si>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</si>
  <si>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</si>
  <si>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</si>
  <si>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</si>
  <si>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</si>
  <si>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</si>
  <si>
    <t xml:space="preserve">Факт 
</t>
  </si>
  <si>
    <t>Год 2021</t>
  </si>
  <si>
    <t>0,643 млн. руб с НДС</t>
  </si>
  <si>
    <t xml:space="preserve">Завершена </t>
  </si>
  <si>
    <t>Сметная стоимость проекта в ценах 2021  года с НДС, млн. руб.</t>
  </si>
  <si>
    <t>Завершена</t>
  </si>
  <si>
    <t xml:space="preserve">не выявлено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</si>
</sst>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  <numFmt numFmtId="172" formatCode="#,##0.000"/>
  </numFmts>
  <fonts count="5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1" fillId="0" borderId="0"/>
    <xf numFmtId="0" fontId="20" fillId="0" borderId="0"/>
    <xf numFmtId="0" fontId="14" fillId="0" borderId="0"/>
    <xf numFmtId="0" fontId="14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20" borderId="0" applyNumberFormat="0" applyBorder="0" applyAlignment="0" applyProtection="0"/>
    <xf numFmtId="0" fontId="25" fillId="8" borderId="15" applyNumberFormat="0" applyAlignment="0" applyProtection="0"/>
    <xf numFmtId="0" fontId="26" fillId="21" borderId="16" applyNumberFormat="0" applyAlignment="0" applyProtection="0"/>
    <xf numFmtId="0" fontId="27" fillId="21" borderId="15" applyNumberFormat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22" borderId="21" applyNumberFormat="0" applyAlignment="0" applyProtection="0"/>
    <xf numFmtId="0" fontId="33" fillId="0" borderId="0" applyNumberFormat="0" applyFill="0" applyBorder="0" applyAlignment="0" applyProtection="0"/>
    <xf numFmtId="0" fontId="34" fillId="23" borderId="0" applyNumberFormat="0" applyBorder="0" applyAlignment="0" applyProtection="0"/>
    <xf numFmtId="0" fontId="35" fillId="0" borderId="0"/>
    <xf numFmtId="0" fontId="14" fillId="0" borderId="0"/>
    <xf numFmtId="0" fontId="35" fillId="0" borderId="0"/>
    <xf numFmtId="0" fontId="36" fillId="0" borderId="0"/>
    <xf numFmtId="0" fontId="14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2" fillId="24" borderId="22" applyNumberFormat="0" applyFont="0" applyAlignment="0" applyProtection="0"/>
    <xf numFmtId="0" fontId="39" fillId="0" borderId="23" applyNumberFormat="0" applyFill="0" applyAlignment="0" applyProtection="0"/>
    <xf numFmtId="0" fontId="40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1" fillId="5" borderId="0" applyNumberFormat="0" applyBorder="0" applyAlignment="0" applyProtection="0"/>
    <xf numFmtId="0" fontId="42" fillId="0" borderId="0"/>
    <xf numFmtId="0" fontId="14" fillId="0" borderId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3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4" fillId="0" borderId="0" xfId="0" applyFont="1" applyBorder="1"/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44" fillId="0" borderId="6" xfId="50" applyFont="1" applyFill="1" applyBorder="1" applyAlignment="1">
      <alignment horizontal="center" vertical="top" textRotation="90"/>
    </xf>
    <xf numFmtId="0" fontId="17" fillId="0" borderId="6" xfId="46" applyFont="1" applyFill="1" applyBorder="1" applyAlignment="1">
      <alignment horizontal="center" vertical="top" textRotation="90"/>
    </xf>
    <xf numFmtId="0" fontId="6" fillId="0" borderId="6" xfId="3" applyFont="1" applyFill="1" applyBorder="1" applyAlignment="1">
      <alignment horizontal="center" vertical="top" textRotation="90"/>
    </xf>
    <xf numFmtId="0" fontId="44" fillId="0" borderId="6" xfId="50" applyFont="1" applyFill="1" applyBorder="1" applyAlignment="1">
      <alignment horizontal="center" vertical="top" wrapText="1"/>
    </xf>
    <xf numFmtId="0" fontId="44" fillId="0" borderId="3" xfId="50" applyFont="1" applyFill="1" applyBorder="1" applyAlignment="1">
      <alignment horizontal="center" vertical="top" textRotation="90"/>
    </xf>
    <xf numFmtId="0" fontId="17" fillId="0" borderId="3" xfId="46" applyFont="1" applyFill="1" applyBorder="1" applyAlignment="1">
      <alignment horizontal="center" vertical="top" textRotation="90"/>
    </xf>
    <xf numFmtId="0" fontId="6" fillId="0" borderId="3" xfId="3" applyFont="1" applyFill="1" applyBorder="1" applyAlignment="1">
      <alignment horizontal="center" vertical="top" textRotation="90"/>
    </xf>
    <xf numFmtId="0" fontId="44" fillId="0" borderId="1" xfId="50" applyFont="1" applyFill="1" applyBorder="1" applyAlignment="1">
      <alignment horizontal="center" vertical="top" wrapText="1"/>
    </xf>
    <xf numFmtId="0" fontId="44" fillId="0" borderId="3" xfId="50" applyFont="1" applyFill="1" applyBorder="1" applyAlignment="1">
      <alignment horizontal="center" vertical="top" wrapText="1"/>
    </xf>
    <xf numFmtId="0" fontId="45" fillId="0" borderId="1" xfId="50" applyFont="1" applyBorder="1" applyAlignment="1">
      <alignment horizontal="center" vertical="center" wrapText="1"/>
    </xf>
    <xf numFmtId="0" fontId="13" fillId="0" borderId="3" xfId="50" applyFont="1" applyBorder="1" applyAlignment="1">
      <alignment horizontal="center" vertical="center" wrapText="1"/>
    </xf>
    <xf numFmtId="0" fontId="13" fillId="25" borderId="5" xfId="50" applyFont="1" applyFill="1" applyBorder="1" applyAlignment="1">
      <alignment horizontal="center" vertical="center" wrapText="1"/>
    </xf>
    <xf numFmtId="172" fontId="13" fillId="25" borderId="5" xfId="50" applyNumberFormat="1" applyFont="1" applyFill="1" applyBorder="1" applyAlignment="1">
      <alignment horizontal="center" vertical="center" wrapText="1"/>
    </xf>
    <xf numFmtId="4" fontId="13" fillId="25" borderId="5" xfId="50" applyNumberFormat="1" applyFont="1" applyFill="1" applyBorder="1" applyAlignment="1">
      <alignment horizontal="center" vertical="center" wrapText="1"/>
    </xf>
    <xf numFmtId="0" fontId="46" fillId="25" borderId="5" xfId="50" applyFont="1" applyFill="1" applyBorder="1" applyAlignment="1">
      <alignment horizontal="center" vertical="center" wrapText="1"/>
    </xf>
    <xf numFmtId="14" fontId="13" fillId="0" borderId="3" xfId="50" applyNumberFormat="1" applyFont="1" applyBorder="1" applyAlignment="1">
      <alignment horizontal="center" vertical="center" wrapText="1"/>
    </xf>
    <xf numFmtId="0" fontId="13" fillId="0" borderId="5" xfId="50" applyFont="1" applyBorder="1" applyAlignment="1">
      <alignment horizontal="center" vertical="center" wrapText="1"/>
    </xf>
    <xf numFmtId="14" fontId="13" fillId="0" borderId="5" xfId="50" applyNumberFormat="1" applyFont="1" applyBorder="1" applyAlignment="1">
      <alignment horizontal="center" vertical="center" wrapText="1"/>
    </xf>
    <xf numFmtId="49" fontId="13" fillId="25" borderId="5" xfId="50" applyNumberFormat="1" applyFont="1" applyFill="1" applyBorder="1" applyAlignment="1">
      <alignment horizontal="center" vertical="center" wrapText="1"/>
    </xf>
    <xf numFmtId="14" fontId="13" fillId="25" borderId="5" xfId="5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44" fillId="0" borderId="6" xfId="5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4" fillId="0" borderId="2" xfId="50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6" fillId="0" borderId="6" xfId="50" applyFont="1" applyFill="1" applyBorder="1" applyAlignment="1" applyProtection="1">
      <alignment horizontal="center" vertical="top" textRotation="90" wrapText="1"/>
    </xf>
    <xf numFmtId="0" fontId="44" fillId="0" borderId="6" xfId="50" applyFont="1" applyFill="1" applyBorder="1" applyAlignment="1">
      <alignment horizontal="center" vertical="top" textRotation="90" wrapText="1"/>
    </xf>
    <xf numFmtId="0" fontId="0" fillId="0" borderId="7" xfId="0" applyBorder="1" applyAlignment="1">
      <alignment horizontal="center" vertical="top" textRotation="90" wrapText="1"/>
    </xf>
    <xf numFmtId="0" fontId="0" fillId="0" borderId="3" xfId="0" applyBorder="1" applyAlignment="1">
      <alignment horizontal="center" vertical="top" textRotation="90" wrapText="1"/>
    </xf>
    <xf numFmtId="0" fontId="18" fillId="0" borderId="4" xfId="0" applyFont="1" applyBorder="1" applyAlignment="1">
      <alignment horizontal="center"/>
    </xf>
    <xf numFmtId="168" fontId="4" fillId="0" borderId="0" xfId="0" applyNumberFormat="1" applyFont="1" applyAlignment="1"/>
    <xf numFmtId="168" fontId="14" fillId="0" borderId="0" xfId="0" applyNumberFormat="1" applyFont="1"/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168" fontId="14" fillId="0" borderId="26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168" fontId="14" fillId="0" borderId="2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left" vertical="center" wrapText="1"/>
    </xf>
    <xf numFmtId="168" fontId="0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68" fontId="47" fillId="0" borderId="0" xfId="0" applyNumberFormat="1" applyFont="1" applyAlignment="1">
      <alignment vertical="center"/>
    </xf>
    <xf numFmtId="0" fontId="4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textRotation="90" wrapText="1"/>
    </xf>
    <xf numFmtId="168" fontId="14" fillId="0" borderId="26" xfId="0" applyNumberFormat="1" applyFont="1" applyBorder="1" applyAlignment="1">
      <alignment horizontal="center" vertical="center" textRotation="90" wrapText="1"/>
    </xf>
    <xf numFmtId="0" fontId="14" fillId="0" borderId="26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top" wrapText="1"/>
    </xf>
    <xf numFmtId="0" fontId="6" fillId="0" borderId="26" xfId="0" applyFont="1" applyBorder="1" applyAlignment="1">
      <alignment vertical="top" wrapText="1"/>
    </xf>
    <xf numFmtId="164" fontId="14" fillId="0" borderId="26" xfId="0" applyNumberFormat="1" applyFont="1" applyBorder="1" applyAlignment="1">
      <alignment horizontal="center" vertical="top" wrapText="1"/>
    </xf>
    <xf numFmtId="165" fontId="14" fillId="0" borderId="26" xfId="0" applyNumberFormat="1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top"/>
    </xf>
    <xf numFmtId="0" fontId="0" fillId="0" borderId="26" xfId="0" applyBorder="1" applyAlignment="1">
      <alignment horizontal="center" vertical="top" wrapText="1"/>
    </xf>
    <xf numFmtId="0" fontId="14" fillId="0" borderId="26" xfId="0" applyFont="1" applyBorder="1" applyAlignment="1">
      <alignment vertical="top" wrapText="1"/>
    </xf>
    <xf numFmtId="0" fontId="14" fillId="0" borderId="26" xfId="0" applyFont="1" applyBorder="1" applyAlignment="1">
      <alignment horizontal="center" vertical="top" wrapText="1"/>
    </xf>
    <xf numFmtId="0" fontId="14" fillId="0" borderId="26" xfId="0" applyFont="1" applyBorder="1" applyAlignment="1">
      <alignment horizontal="justify" vertical="top" wrapText="1"/>
    </xf>
    <xf numFmtId="167" fontId="14" fillId="0" borderId="26" xfId="0" applyNumberFormat="1" applyFont="1" applyBorder="1" applyAlignment="1">
      <alignment horizontal="center" vertical="center" wrapText="1"/>
    </xf>
    <xf numFmtId="167" fontId="14" fillId="0" borderId="26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 wrapText="1"/>
    </xf>
    <xf numFmtId="164" fontId="14" fillId="0" borderId="26" xfId="0" applyNumberFormat="1" applyFont="1" applyBorder="1" applyAlignment="1">
      <alignment horizontal="center" vertical="center"/>
    </xf>
    <xf numFmtId="165" fontId="14" fillId="0" borderId="26" xfId="0" applyNumberFormat="1" applyFont="1" applyBorder="1" applyAlignment="1">
      <alignment horizontal="center" vertical="center"/>
    </xf>
    <xf numFmtId="0" fontId="48" fillId="0" borderId="0" xfId="0" applyFont="1"/>
    <xf numFmtId="0" fontId="14" fillId="0" borderId="0" xfId="0" applyFont="1" applyAlignment="1">
      <alignment horizontal="right" vertical="center"/>
    </xf>
    <xf numFmtId="0" fontId="14" fillId="0" borderId="8" xfId="0" applyFont="1" applyBorder="1" applyAlignment="1">
      <alignment horizontal="justify" vertical="center"/>
    </xf>
    <xf numFmtId="0" fontId="14" fillId="0" borderId="9" xfId="0" applyFont="1" applyBorder="1" applyAlignment="1">
      <alignment horizontal="justify" vertical="center"/>
    </xf>
    <xf numFmtId="0" fontId="14" fillId="0" borderId="9" xfId="0" applyFont="1" applyBorder="1" applyAlignment="1">
      <alignment horizontal="left" vertical="center"/>
    </xf>
    <xf numFmtId="0" fontId="14" fillId="0" borderId="11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top" wrapText="1"/>
    </xf>
    <xf numFmtId="0" fontId="14" fillId="0" borderId="12" xfId="0" applyFont="1" applyBorder="1" applyAlignment="1">
      <alignment horizontal="justify" vertical="top" wrapText="1"/>
    </xf>
    <xf numFmtId="0" fontId="14" fillId="0" borderId="9" xfId="0" applyFont="1" applyBorder="1" applyAlignment="1">
      <alignment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4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10" xfId="0" applyFont="1" applyBorder="1"/>
    <xf numFmtId="0" fontId="14" fillId="0" borderId="0" xfId="0" applyFont="1" applyAlignment="1">
      <alignment horizontal="center"/>
    </xf>
    <xf numFmtId="0" fontId="49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4" fillId="0" borderId="8" xfId="0" applyFont="1" applyBorder="1" applyAlignment="1">
      <alignment horizontal="justify"/>
    </xf>
    <xf numFmtId="0" fontId="14" fillId="0" borderId="10" xfId="0" applyFont="1" applyBorder="1" applyAlignment="1">
      <alignment horizontal="justify" vertical="top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90" t="s">
        <v>306</v>
      </c>
      <c r="B5" s="90"/>
      <c r="C5" s="9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91" t="s">
        <v>3</v>
      </c>
      <c r="B7" s="91"/>
      <c r="C7" s="9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88" t="s">
        <v>4</v>
      </c>
      <c r="B9" s="88"/>
      <c r="C9" s="8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7" t="s">
        <v>5</v>
      </c>
      <c r="B10" s="87"/>
      <c r="C10" s="8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91" t="s">
        <v>308</v>
      </c>
      <c r="B12" s="91"/>
      <c r="C12" s="91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87" t="s">
        <v>6</v>
      </c>
      <c r="B13" s="87"/>
      <c r="C13" s="8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88" t="s">
        <v>318</v>
      </c>
      <c r="B15" s="88"/>
      <c r="C15" s="8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87" t="s">
        <v>7</v>
      </c>
      <c r="B16" s="87"/>
      <c r="C16" s="8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89" t="s">
        <v>8</v>
      </c>
      <c r="B18" s="89"/>
      <c r="C18" s="8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303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86"/>
      <c r="B24" s="86"/>
      <c r="C24" s="8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324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86"/>
      <c r="B39" s="86"/>
      <c r="C39" s="8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310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86"/>
      <c r="B47" s="86"/>
      <c r="C47" s="8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327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401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0" zoomScale="75" zoomScaleNormal="100" zoomScalePageLayoutView="75" workbookViewId="0">
      <selection activeCell="R26" sqref="R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90" t="s">
        <v>306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91" t="s">
        <v>3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88" t="s">
        <v>4</v>
      </c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</row>
    <row r="10" spans="1:27" ht="18.75" customHeight="1" x14ac:dyDescent="0.25">
      <c r="E10" s="87" t="s">
        <v>5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91" t="s">
        <v>308</v>
      </c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</row>
    <row r="13" spans="1:27" ht="18.75" customHeight="1" x14ac:dyDescent="0.25">
      <c r="E13" s="87" t="s">
        <v>6</v>
      </c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88" t="s">
        <v>318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</row>
    <row r="16" spans="1:27" ht="15" customHeight="1" x14ac:dyDescent="0.25">
      <c r="A16" s="13"/>
      <c r="B16" s="13"/>
      <c r="C16" s="13"/>
      <c r="D16" s="13"/>
      <c r="E16" s="87" t="s">
        <v>7</v>
      </c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</row>
    <row r="19" spans="1:27" ht="25.5" customHeight="1" x14ac:dyDescent="0.25">
      <c r="A19" s="88" t="s">
        <v>70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</row>
    <row r="20" spans="1:27" s="34" customFormat="1" ht="21" customHeight="1" x14ac:dyDescent="0.25"/>
    <row r="21" spans="1:27" ht="15.75" customHeight="1" x14ac:dyDescent="0.25">
      <c r="A21" s="93" t="s">
        <v>9</v>
      </c>
      <c r="B21" s="93" t="s">
        <v>71</v>
      </c>
      <c r="C21" s="93"/>
      <c r="D21" s="93" t="s">
        <v>72</v>
      </c>
      <c r="E21" s="93"/>
      <c r="F21" s="93" t="s">
        <v>73</v>
      </c>
      <c r="G21" s="93"/>
      <c r="H21" s="93"/>
      <c r="I21" s="93"/>
      <c r="J21" s="93" t="s">
        <v>74</v>
      </c>
      <c r="K21" s="93" t="s">
        <v>75</v>
      </c>
      <c r="L21" s="93"/>
      <c r="M21" s="93" t="s">
        <v>76</v>
      </c>
      <c r="N21" s="93"/>
      <c r="O21" s="93" t="s">
        <v>77</v>
      </c>
      <c r="P21" s="93"/>
      <c r="Q21" s="93" t="s">
        <v>78</v>
      </c>
      <c r="R21" s="93"/>
      <c r="S21" s="93" t="s">
        <v>79</v>
      </c>
      <c r="T21" s="93" t="s">
        <v>80</v>
      </c>
      <c r="U21" s="93" t="s">
        <v>81</v>
      </c>
      <c r="V21" s="93" t="s">
        <v>82</v>
      </c>
      <c r="W21" s="93"/>
      <c r="X21" s="94" t="s">
        <v>83</v>
      </c>
      <c r="Y21" s="94"/>
      <c r="Z21" s="94" t="s">
        <v>84</v>
      </c>
      <c r="AA21" s="94"/>
    </row>
    <row r="22" spans="1:27" ht="216" customHeight="1" x14ac:dyDescent="0.25">
      <c r="A22" s="93"/>
      <c r="B22" s="93"/>
      <c r="C22" s="93"/>
      <c r="D22" s="93"/>
      <c r="E22" s="93"/>
      <c r="F22" s="93" t="s">
        <v>85</v>
      </c>
      <c r="G22" s="93"/>
      <c r="H22" s="93" t="s">
        <v>86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93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92" t="s">
        <v>325</v>
      </c>
      <c r="C25" s="92"/>
      <c r="D25" s="93" t="s">
        <v>326</v>
      </c>
      <c r="E25" s="93"/>
      <c r="F25" s="93">
        <v>0.4</v>
      </c>
      <c r="G25" s="93"/>
      <c r="H25" s="93"/>
      <c r="I25" s="93"/>
      <c r="J25" s="39" t="s">
        <v>322</v>
      </c>
      <c r="K25" s="38">
        <v>1</v>
      </c>
      <c r="L25" s="35"/>
      <c r="M25" s="40" t="s">
        <v>323</v>
      </c>
      <c r="N25" s="40" t="s">
        <v>311</v>
      </c>
      <c r="O25" s="38" t="s">
        <v>312</v>
      </c>
      <c r="P25" s="35" t="s">
        <v>313</v>
      </c>
      <c r="Q25" s="35">
        <v>0.69</v>
      </c>
      <c r="R25" s="38">
        <v>0</v>
      </c>
      <c r="S25" s="38">
        <v>2021</v>
      </c>
      <c r="T25" s="38" t="s">
        <v>314</v>
      </c>
      <c r="U25" s="39" t="s">
        <v>314</v>
      </c>
      <c r="V25" s="39" t="s">
        <v>315</v>
      </c>
      <c r="W25" s="40" t="s">
        <v>316</v>
      </c>
      <c r="X25" s="38"/>
      <c r="Y25" s="64"/>
      <c r="Z25" s="38"/>
      <c r="AA25" s="38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90" t="s">
        <v>306</v>
      </c>
      <c r="B5" s="90"/>
      <c r="C5" s="9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91" t="s">
        <v>3</v>
      </c>
      <c r="B7" s="91"/>
      <c r="C7" s="9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91"/>
      <c r="B8" s="91"/>
      <c r="C8" s="9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88" t="s">
        <v>4</v>
      </c>
      <c r="B9" s="88"/>
      <c r="C9" s="8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87" t="s">
        <v>5</v>
      </c>
      <c r="B10" s="87"/>
      <c r="C10" s="8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91"/>
      <c r="B11" s="91"/>
      <c r="C11" s="9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96" t="s">
        <v>308</v>
      </c>
      <c r="B12" s="96"/>
      <c r="C12" s="9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87" t="s">
        <v>6</v>
      </c>
      <c r="B13" s="87"/>
      <c r="C13" s="8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95"/>
      <c r="B14" s="95"/>
      <c r="C14" s="9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88" t="s">
        <v>318</v>
      </c>
      <c r="B15" s="88"/>
      <c r="C15" s="8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87" t="s">
        <v>7</v>
      </c>
      <c r="B16" s="87"/>
      <c r="C16" s="8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95"/>
      <c r="B17" s="95"/>
      <c r="C17" s="9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89" t="s">
        <v>93</v>
      </c>
      <c r="B18" s="89"/>
      <c r="C18" s="8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94</v>
      </c>
      <c r="C22" s="43" t="s">
        <v>321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310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327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65" t="s">
        <v>309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 t="s">
        <v>402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90" t="s">
        <v>307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91" t="s">
        <v>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1:44" ht="18.75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1:44" ht="18.75" x14ac:dyDescent="0.25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1:44" ht="15.75" x14ac:dyDescent="0.25">
      <c r="A10" s="87" t="s">
        <v>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</row>
    <row r="11" spans="1:44" ht="18.75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44" ht="18.75" x14ac:dyDescent="0.25">
      <c r="A12" s="91" t="s">
        <v>308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</row>
    <row r="13" spans="1:44" ht="15.75" x14ac:dyDescent="0.25">
      <c r="A13" s="87" t="s">
        <v>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44" ht="18.75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</row>
    <row r="15" spans="1:44" ht="18.75" x14ac:dyDescent="0.25">
      <c r="A15" s="88" t="s">
        <v>318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</row>
    <row r="16" spans="1:44" ht="15.75" x14ac:dyDescent="0.25">
      <c r="A16" s="87" t="s">
        <v>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97" t="s">
        <v>104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12" t="s">
        <v>105</v>
      </c>
      <c r="B21" s="112" t="s">
        <v>106</v>
      </c>
      <c r="C21" s="113" t="s">
        <v>107</v>
      </c>
      <c r="D21" s="113"/>
      <c r="E21" s="113"/>
      <c r="F21" s="113"/>
      <c r="G21" s="113"/>
      <c r="H21" s="113"/>
      <c r="I21" s="112" t="s">
        <v>108</v>
      </c>
      <c r="J21" s="112" t="s">
        <v>109</v>
      </c>
      <c r="K21" s="112" t="s">
        <v>110</v>
      </c>
      <c r="L21" s="112" t="s">
        <v>111</v>
      </c>
    </row>
    <row r="22" spans="1:12" ht="58.5" customHeight="1" x14ac:dyDescent="0.25">
      <c r="A22" s="112"/>
      <c r="B22" s="112"/>
      <c r="C22" s="98" t="s">
        <v>112</v>
      </c>
      <c r="D22" s="98"/>
      <c r="E22" s="48"/>
      <c r="F22" s="49"/>
      <c r="G22" s="98" t="s">
        <v>113</v>
      </c>
      <c r="H22" s="98"/>
      <c r="I22" s="112"/>
      <c r="J22" s="112"/>
      <c r="K22" s="112"/>
      <c r="L22" s="112"/>
    </row>
    <row r="23" spans="1:12" ht="47.25" x14ac:dyDescent="0.25">
      <c r="A23" s="112"/>
      <c r="B23" s="112"/>
      <c r="C23" s="139" t="s">
        <v>114</v>
      </c>
      <c r="D23" s="139" t="s">
        <v>115</v>
      </c>
      <c r="E23" s="139" t="s">
        <v>114</v>
      </c>
      <c r="F23" s="139" t="s">
        <v>115</v>
      </c>
      <c r="G23" s="139" t="s">
        <v>114</v>
      </c>
      <c r="H23" s="139" t="s">
        <v>115</v>
      </c>
      <c r="I23" s="112"/>
      <c r="J23" s="112"/>
      <c r="K23" s="112"/>
      <c r="L23" s="112"/>
    </row>
    <row r="24" spans="1:12" ht="15.75" x14ac:dyDescent="0.25">
      <c r="A24" s="114">
        <v>1</v>
      </c>
      <c r="B24" s="114">
        <v>2</v>
      </c>
      <c r="C24" s="139">
        <v>3</v>
      </c>
      <c r="D24" s="139">
        <v>4</v>
      </c>
      <c r="E24" s="139">
        <v>5</v>
      </c>
      <c r="F24" s="139">
        <v>6</v>
      </c>
      <c r="G24" s="139">
        <v>7</v>
      </c>
      <c r="H24" s="139">
        <v>8</v>
      </c>
      <c r="I24" s="139">
        <v>9</v>
      </c>
      <c r="J24" s="139">
        <v>10</v>
      </c>
      <c r="K24" s="139">
        <v>11</v>
      </c>
      <c r="L24" s="139">
        <v>12</v>
      </c>
    </row>
    <row r="25" spans="1:12" ht="31.5" x14ac:dyDescent="0.25">
      <c r="A25" s="139">
        <v>1</v>
      </c>
      <c r="B25" s="140" t="s">
        <v>116</v>
      </c>
      <c r="C25" s="138">
        <v>2021</v>
      </c>
      <c r="D25" s="138">
        <v>2021</v>
      </c>
      <c r="E25" s="141"/>
      <c r="F25" s="141"/>
      <c r="G25" s="138">
        <v>2021</v>
      </c>
      <c r="H25" s="138">
        <v>2021</v>
      </c>
      <c r="I25" s="142">
        <v>100</v>
      </c>
      <c r="J25" s="119">
        <v>100</v>
      </c>
      <c r="K25" s="143"/>
      <c r="L25" s="144"/>
    </row>
    <row r="26" spans="1:12" ht="21.75" customHeight="1" x14ac:dyDescent="0.25">
      <c r="A26" s="139" t="s">
        <v>117</v>
      </c>
      <c r="B26" s="145" t="s">
        <v>118</v>
      </c>
      <c r="C26" s="119" t="s">
        <v>19</v>
      </c>
      <c r="D26" s="119" t="s">
        <v>19</v>
      </c>
      <c r="E26" s="146"/>
      <c r="F26" s="146"/>
      <c r="G26" s="146" t="s">
        <v>19</v>
      </c>
      <c r="H26" s="146" t="s">
        <v>19</v>
      </c>
      <c r="I26" s="142" t="s">
        <v>19</v>
      </c>
      <c r="J26" s="119" t="s">
        <v>19</v>
      </c>
      <c r="K26" s="143" t="s">
        <v>19</v>
      </c>
      <c r="L26" s="143" t="s">
        <v>19</v>
      </c>
    </row>
    <row r="27" spans="1:12" s="50" customFormat="1" ht="33.75" customHeight="1" x14ac:dyDescent="0.25">
      <c r="A27" s="139" t="s">
        <v>119</v>
      </c>
      <c r="B27" s="145" t="s">
        <v>120</v>
      </c>
      <c r="C27" s="119" t="s">
        <v>19</v>
      </c>
      <c r="D27" s="119" t="s">
        <v>19</v>
      </c>
      <c r="E27" s="146"/>
      <c r="F27" s="146"/>
      <c r="G27" s="146" t="s">
        <v>19</v>
      </c>
      <c r="H27" s="146" t="s">
        <v>19</v>
      </c>
      <c r="I27" s="142" t="s">
        <v>19</v>
      </c>
      <c r="J27" s="119" t="s">
        <v>19</v>
      </c>
      <c r="K27" s="143" t="s">
        <v>19</v>
      </c>
      <c r="L27" s="143" t="s">
        <v>19</v>
      </c>
    </row>
    <row r="28" spans="1:12" s="50" customFormat="1" ht="49.7" customHeight="1" x14ac:dyDescent="0.25">
      <c r="A28" s="139" t="s">
        <v>121</v>
      </c>
      <c r="B28" s="145" t="s">
        <v>122</v>
      </c>
      <c r="C28" s="119" t="s">
        <v>19</v>
      </c>
      <c r="D28" s="119" t="s">
        <v>19</v>
      </c>
      <c r="E28" s="146"/>
      <c r="F28" s="146"/>
      <c r="G28" s="146" t="s">
        <v>19</v>
      </c>
      <c r="H28" s="146" t="s">
        <v>19</v>
      </c>
      <c r="I28" s="142" t="s">
        <v>19</v>
      </c>
      <c r="J28" s="119" t="s">
        <v>19</v>
      </c>
      <c r="K28" s="143" t="s">
        <v>304</v>
      </c>
      <c r="L28" s="143" t="s">
        <v>19</v>
      </c>
    </row>
    <row r="29" spans="1:12" s="50" customFormat="1" ht="35.85" customHeight="1" x14ac:dyDescent="0.25">
      <c r="A29" s="139" t="s">
        <v>123</v>
      </c>
      <c r="B29" s="145" t="s">
        <v>124</v>
      </c>
      <c r="C29" s="119" t="s">
        <v>19</v>
      </c>
      <c r="D29" s="119" t="s">
        <v>19</v>
      </c>
      <c r="E29" s="146"/>
      <c r="F29" s="146"/>
      <c r="G29" s="146" t="s">
        <v>19</v>
      </c>
      <c r="H29" s="146" t="s">
        <v>19</v>
      </c>
      <c r="I29" s="142" t="s">
        <v>19</v>
      </c>
      <c r="J29" s="119" t="s">
        <v>19</v>
      </c>
      <c r="K29" s="143" t="s">
        <v>19</v>
      </c>
      <c r="L29" s="143" t="s">
        <v>19</v>
      </c>
    </row>
    <row r="30" spans="1:12" ht="30.75" customHeight="1" x14ac:dyDescent="0.25">
      <c r="A30" s="139" t="s">
        <v>125</v>
      </c>
      <c r="B30" s="145" t="s">
        <v>126</v>
      </c>
      <c r="C30" s="119" t="s">
        <v>19</v>
      </c>
      <c r="D30" s="119" t="s">
        <v>19</v>
      </c>
      <c r="E30" s="146" t="s">
        <v>19</v>
      </c>
      <c r="F30" s="146" t="s">
        <v>19</v>
      </c>
      <c r="G30" s="146" t="s">
        <v>19</v>
      </c>
      <c r="H30" s="146" t="s">
        <v>19</v>
      </c>
      <c r="I30" s="142" t="s">
        <v>19</v>
      </c>
      <c r="J30" s="119" t="s">
        <v>19</v>
      </c>
      <c r="K30" s="146" t="s">
        <v>19</v>
      </c>
      <c r="L30" s="146" t="s">
        <v>19</v>
      </c>
    </row>
    <row r="31" spans="1:12" ht="37.5" customHeight="1" x14ac:dyDescent="0.25">
      <c r="A31" s="139" t="s">
        <v>127</v>
      </c>
      <c r="B31" s="147" t="s">
        <v>128</v>
      </c>
      <c r="C31" s="119" t="s">
        <v>19</v>
      </c>
      <c r="D31" s="119" t="s">
        <v>19</v>
      </c>
      <c r="E31" s="146" t="s">
        <v>19</v>
      </c>
      <c r="F31" s="146" t="s">
        <v>19</v>
      </c>
      <c r="G31" s="146" t="s">
        <v>19</v>
      </c>
      <c r="H31" s="146" t="s">
        <v>19</v>
      </c>
      <c r="I31" s="142" t="s">
        <v>19</v>
      </c>
      <c r="J31" s="119" t="s">
        <v>19</v>
      </c>
      <c r="K31" s="146" t="s">
        <v>19</v>
      </c>
      <c r="L31" s="146" t="s">
        <v>19</v>
      </c>
    </row>
    <row r="32" spans="1:12" ht="31.5" x14ac:dyDescent="0.25">
      <c r="A32" s="139" t="s">
        <v>129</v>
      </c>
      <c r="B32" s="147" t="s">
        <v>130</v>
      </c>
      <c r="C32" s="119" t="s">
        <v>19</v>
      </c>
      <c r="D32" s="119" t="s">
        <v>19</v>
      </c>
      <c r="E32" s="146" t="s">
        <v>19</v>
      </c>
      <c r="F32" s="146" t="s">
        <v>19</v>
      </c>
      <c r="G32" s="146" t="s">
        <v>19</v>
      </c>
      <c r="H32" s="146" t="s">
        <v>19</v>
      </c>
      <c r="I32" s="142" t="s">
        <v>19</v>
      </c>
      <c r="J32" s="119" t="s">
        <v>19</v>
      </c>
      <c r="K32" s="146" t="s">
        <v>19</v>
      </c>
      <c r="L32" s="146" t="s">
        <v>19</v>
      </c>
    </row>
    <row r="33" spans="1:12" ht="37.5" customHeight="1" x14ac:dyDescent="0.25">
      <c r="A33" s="139" t="s">
        <v>131</v>
      </c>
      <c r="B33" s="147" t="s">
        <v>132</v>
      </c>
      <c r="C33" s="119" t="s">
        <v>19</v>
      </c>
      <c r="D33" s="119" t="s">
        <v>19</v>
      </c>
      <c r="E33" s="146" t="s">
        <v>19</v>
      </c>
      <c r="F33" s="146" t="s">
        <v>19</v>
      </c>
      <c r="G33" s="146" t="s">
        <v>19</v>
      </c>
      <c r="H33" s="146" t="s">
        <v>19</v>
      </c>
      <c r="I33" s="142" t="s">
        <v>19</v>
      </c>
      <c r="J33" s="119" t="s">
        <v>19</v>
      </c>
      <c r="K33" s="146" t="s">
        <v>19</v>
      </c>
      <c r="L33" s="146" t="s">
        <v>19</v>
      </c>
    </row>
    <row r="34" spans="1:12" ht="47.25" customHeight="1" x14ac:dyDescent="0.25">
      <c r="A34" s="139" t="s">
        <v>133</v>
      </c>
      <c r="B34" s="147" t="s">
        <v>134</v>
      </c>
      <c r="C34" s="119" t="s">
        <v>19</v>
      </c>
      <c r="D34" s="119" t="s">
        <v>19</v>
      </c>
      <c r="E34" s="146" t="s">
        <v>19</v>
      </c>
      <c r="F34" s="146" t="s">
        <v>19</v>
      </c>
      <c r="G34" s="146" t="s">
        <v>19</v>
      </c>
      <c r="H34" s="146" t="s">
        <v>19</v>
      </c>
      <c r="I34" s="142" t="s">
        <v>19</v>
      </c>
      <c r="J34" s="119" t="s">
        <v>19</v>
      </c>
      <c r="K34" s="146" t="s">
        <v>19</v>
      </c>
      <c r="L34" s="146" t="s">
        <v>19</v>
      </c>
    </row>
    <row r="35" spans="1:12" ht="23.85" customHeight="1" x14ac:dyDescent="0.25">
      <c r="A35" s="139" t="s">
        <v>135</v>
      </c>
      <c r="B35" s="147" t="s">
        <v>136</v>
      </c>
      <c r="C35" s="119" t="s">
        <v>19</v>
      </c>
      <c r="D35" s="119" t="s">
        <v>19</v>
      </c>
      <c r="E35" s="146" t="s">
        <v>19</v>
      </c>
      <c r="F35" s="146" t="s">
        <v>19</v>
      </c>
      <c r="G35" s="146" t="s">
        <v>19</v>
      </c>
      <c r="H35" s="146" t="s">
        <v>19</v>
      </c>
      <c r="I35" s="142" t="s">
        <v>19</v>
      </c>
      <c r="J35" s="119" t="s">
        <v>19</v>
      </c>
      <c r="K35" s="146" t="s">
        <v>19</v>
      </c>
      <c r="L35" s="146" t="s">
        <v>19</v>
      </c>
    </row>
    <row r="36" spans="1:12" ht="25.9" customHeight="1" x14ac:dyDescent="0.25">
      <c r="A36" s="139" t="s">
        <v>137</v>
      </c>
      <c r="B36" s="147" t="s">
        <v>138</v>
      </c>
      <c r="C36" s="119" t="s">
        <v>19</v>
      </c>
      <c r="D36" s="119" t="s">
        <v>19</v>
      </c>
      <c r="E36" s="146" t="s">
        <v>19</v>
      </c>
      <c r="F36" s="146" t="s">
        <v>19</v>
      </c>
      <c r="G36" s="146" t="s">
        <v>19</v>
      </c>
      <c r="H36" s="146" t="s">
        <v>19</v>
      </c>
      <c r="I36" s="142" t="s">
        <v>19</v>
      </c>
      <c r="J36" s="119" t="s">
        <v>19</v>
      </c>
      <c r="K36" s="146" t="s">
        <v>19</v>
      </c>
      <c r="L36" s="146" t="s">
        <v>19</v>
      </c>
    </row>
    <row r="37" spans="1:12" ht="15.75" x14ac:dyDescent="0.25">
      <c r="A37" s="139" t="s">
        <v>139</v>
      </c>
      <c r="B37" s="147" t="s">
        <v>140</v>
      </c>
      <c r="C37" s="138">
        <v>2021</v>
      </c>
      <c r="D37" s="138">
        <v>2021</v>
      </c>
      <c r="E37" s="141"/>
      <c r="F37" s="141"/>
      <c r="G37" s="138">
        <v>2021</v>
      </c>
      <c r="H37" s="138">
        <v>2021</v>
      </c>
      <c r="I37" s="142">
        <v>100</v>
      </c>
      <c r="J37" s="119">
        <v>100</v>
      </c>
      <c r="K37" s="143"/>
      <c r="L37" s="143"/>
    </row>
    <row r="38" spans="1:12" ht="15.75" x14ac:dyDescent="0.25">
      <c r="A38" s="139" t="s">
        <v>141</v>
      </c>
      <c r="B38" s="140" t="s">
        <v>142</v>
      </c>
      <c r="C38" s="138">
        <v>2021</v>
      </c>
      <c r="D38" s="138">
        <v>2021</v>
      </c>
      <c r="E38" s="141"/>
      <c r="F38" s="141"/>
      <c r="G38" s="138">
        <v>2021</v>
      </c>
      <c r="H38" s="138">
        <v>2021</v>
      </c>
      <c r="I38" s="142">
        <v>100</v>
      </c>
      <c r="J38" s="119">
        <v>100</v>
      </c>
      <c r="K38" s="143"/>
      <c r="L38" s="143"/>
    </row>
    <row r="39" spans="1:12" ht="63" x14ac:dyDescent="0.25">
      <c r="A39" s="139">
        <v>2</v>
      </c>
      <c r="B39" s="147" t="s">
        <v>143</v>
      </c>
      <c r="C39" s="148"/>
      <c r="D39" s="149"/>
      <c r="E39" s="143"/>
      <c r="F39" s="143"/>
      <c r="G39" s="148"/>
      <c r="H39" s="149"/>
      <c r="I39" s="150"/>
      <c r="J39" s="116"/>
      <c r="K39" s="143"/>
      <c r="L39" s="143"/>
    </row>
    <row r="40" spans="1:12" ht="33.75" customHeight="1" x14ac:dyDescent="0.25">
      <c r="A40" s="139" t="s">
        <v>144</v>
      </c>
      <c r="B40" s="147" t="s">
        <v>145</v>
      </c>
      <c r="C40" s="138">
        <v>2021</v>
      </c>
      <c r="D40" s="138">
        <v>2021</v>
      </c>
      <c r="E40" s="141"/>
      <c r="F40" s="141"/>
      <c r="G40" s="138">
        <v>2021</v>
      </c>
      <c r="H40" s="138">
        <v>2021</v>
      </c>
      <c r="I40" s="142">
        <v>100</v>
      </c>
      <c r="J40" s="119">
        <v>100</v>
      </c>
      <c r="K40" s="143"/>
      <c r="L40" s="143"/>
    </row>
    <row r="41" spans="1:12" ht="44.85" customHeight="1" x14ac:dyDescent="0.25">
      <c r="A41" s="139" t="s">
        <v>146</v>
      </c>
      <c r="B41" s="140" t="s">
        <v>147</v>
      </c>
      <c r="C41" s="148"/>
      <c r="D41" s="149"/>
      <c r="E41" s="143"/>
      <c r="F41" s="143"/>
      <c r="G41" s="151"/>
      <c r="H41" s="151"/>
      <c r="I41" s="150"/>
      <c r="J41" s="116"/>
      <c r="K41" s="143"/>
      <c r="L41" s="143"/>
    </row>
    <row r="42" spans="1:12" ht="41.85" customHeight="1" x14ac:dyDescent="0.25">
      <c r="A42" s="139">
        <v>3</v>
      </c>
      <c r="B42" s="147" t="s">
        <v>148</v>
      </c>
      <c r="C42" s="148"/>
      <c r="D42" s="149"/>
      <c r="E42" s="143"/>
      <c r="F42" s="143"/>
      <c r="G42" s="151"/>
      <c r="H42" s="151"/>
      <c r="I42" s="152"/>
      <c r="J42" s="116"/>
      <c r="K42" s="143"/>
      <c r="L42" s="143"/>
    </row>
    <row r="43" spans="1:12" ht="25.9" customHeight="1" x14ac:dyDescent="0.25">
      <c r="A43" s="139" t="s">
        <v>149</v>
      </c>
      <c r="B43" s="147" t="s">
        <v>150</v>
      </c>
      <c r="C43" s="148"/>
      <c r="D43" s="148"/>
      <c r="E43" s="143"/>
      <c r="F43" s="143"/>
      <c r="G43" s="151"/>
      <c r="H43" s="151"/>
      <c r="I43" s="150"/>
      <c r="J43" s="116"/>
      <c r="K43" s="143"/>
      <c r="L43" s="143"/>
    </row>
    <row r="44" spans="1:12" ht="24.75" customHeight="1" x14ac:dyDescent="0.25">
      <c r="A44" s="139" t="s">
        <v>151</v>
      </c>
      <c r="B44" s="147" t="s">
        <v>152</v>
      </c>
      <c r="C44" s="148"/>
      <c r="D44" s="149"/>
      <c r="E44" s="143"/>
      <c r="F44" s="143"/>
      <c r="G44" s="151"/>
      <c r="H44" s="151"/>
      <c r="I44" s="152"/>
      <c r="J44" s="116"/>
      <c r="K44" s="143"/>
      <c r="L44" s="143"/>
    </row>
    <row r="45" spans="1:12" ht="63.6" customHeight="1" x14ac:dyDescent="0.25">
      <c r="A45" s="139" t="s">
        <v>153</v>
      </c>
      <c r="B45" s="147" t="s">
        <v>154</v>
      </c>
      <c r="C45" s="148" t="s">
        <v>19</v>
      </c>
      <c r="D45" s="148" t="s">
        <v>19</v>
      </c>
      <c r="E45" s="148" t="s">
        <v>19</v>
      </c>
      <c r="F45" s="148" t="s">
        <v>19</v>
      </c>
      <c r="G45" s="148" t="s">
        <v>19</v>
      </c>
      <c r="H45" s="148" t="s">
        <v>19</v>
      </c>
      <c r="I45" s="142" t="s">
        <v>19</v>
      </c>
      <c r="J45" s="148" t="s">
        <v>19</v>
      </c>
      <c r="K45" s="148" t="s">
        <v>19</v>
      </c>
      <c r="L45" s="148" t="s">
        <v>19</v>
      </c>
    </row>
    <row r="46" spans="1:12" ht="112.35" customHeight="1" x14ac:dyDescent="0.25">
      <c r="A46" s="139" t="s">
        <v>155</v>
      </c>
      <c r="B46" s="147" t="s">
        <v>156</v>
      </c>
      <c r="C46" s="148" t="s">
        <v>19</v>
      </c>
      <c r="D46" s="148" t="s">
        <v>19</v>
      </c>
      <c r="E46" s="148" t="s">
        <v>19</v>
      </c>
      <c r="F46" s="148" t="s">
        <v>19</v>
      </c>
      <c r="G46" s="148" t="s">
        <v>19</v>
      </c>
      <c r="H46" s="148" t="s">
        <v>19</v>
      </c>
      <c r="I46" s="142" t="s">
        <v>19</v>
      </c>
      <c r="J46" s="148" t="s">
        <v>19</v>
      </c>
      <c r="K46" s="148" t="s">
        <v>19</v>
      </c>
      <c r="L46" s="148" t="s">
        <v>19</v>
      </c>
    </row>
    <row r="47" spans="1:12" ht="30.75" customHeight="1" x14ac:dyDescent="0.25">
      <c r="A47" s="139" t="s">
        <v>157</v>
      </c>
      <c r="B47" s="147" t="s">
        <v>158</v>
      </c>
      <c r="C47" s="148"/>
      <c r="D47" s="149"/>
      <c r="E47" s="143"/>
      <c r="F47" s="143"/>
      <c r="G47" s="151"/>
      <c r="H47" s="151"/>
      <c r="I47" s="152"/>
      <c r="J47" s="116"/>
      <c r="K47" s="143"/>
      <c r="L47" s="143"/>
    </row>
    <row r="48" spans="1:12" ht="37.5" customHeight="1" x14ac:dyDescent="0.25">
      <c r="A48" s="139" t="s">
        <v>159</v>
      </c>
      <c r="B48" s="140" t="s">
        <v>160</v>
      </c>
      <c r="C48" s="138">
        <v>2021</v>
      </c>
      <c r="D48" s="138">
        <v>2021</v>
      </c>
      <c r="E48" s="141"/>
      <c r="F48" s="141"/>
      <c r="G48" s="138">
        <v>2021</v>
      </c>
      <c r="H48" s="138">
        <v>2021</v>
      </c>
      <c r="I48" s="142">
        <v>100</v>
      </c>
      <c r="J48" s="119">
        <v>100</v>
      </c>
      <c r="K48" s="143"/>
      <c r="L48" s="143"/>
    </row>
    <row r="49" spans="1:12" ht="35.25" customHeight="1" x14ac:dyDescent="0.25">
      <c r="A49" s="139">
        <v>4</v>
      </c>
      <c r="B49" s="147" t="s">
        <v>161</v>
      </c>
      <c r="C49" s="148"/>
      <c r="D49" s="149"/>
      <c r="E49" s="143"/>
      <c r="F49" s="143"/>
      <c r="G49" s="151"/>
      <c r="H49" s="151"/>
      <c r="I49" s="152"/>
      <c r="J49" s="116"/>
      <c r="K49" s="143"/>
      <c r="L49" s="143"/>
    </row>
    <row r="50" spans="1:12" ht="63.6" customHeight="1" x14ac:dyDescent="0.25">
      <c r="A50" s="139" t="s">
        <v>162</v>
      </c>
      <c r="B50" s="147" t="s">
        <v>163</v>
      </c>
      <c r="C50" s="148" t="s">
        <v>19</v>
      </c>
      <c r="D50" s="148" t="s">
        <v>19</v>
      </c>
      <c r="E50" s="148" t="s">
        <v>19</v>
      </c>
      <c r="F50" s="148" t="s">
        <v>19</v>
      </c>
      <c r="G50" s="148" t="s">
        <v>19</v>
      </c>
      <c r="H50" s="148" t="s">
        <v>19</v>
      </c>
      <c r="I50" s="142" t="s">
        <v>19</v>
      </c>
      <c r="J50" s="148" t="s">
        <v>19</v>
      </c>
      <c r="K50" s="143"/>
      <c r="L50" s="143"/>
    </row>
    <row r="51" spans="1:12" ht="51.75" customHeight="1" x14ac:dyDescent="0.25">
      <c r="A51" s="139" t="s">
        <v>164</v>
      </c>
      <c r="B51" s="147" t="s">
        <v>165</v>
      </c>
      <c r="C51" s="148" t="s">
        <v>19</v>
      </c>
      <c r="D51" s="148" t="s">
        <v>19</v>
      </c>
      <c r="E51" s="148" t="s">
        <v>19</v>
      </c>
      <c r="F51" s="148" t="s">
        <v>19</v>
      </c>
      <c r="G51" s="148" t="s">
        <v>19</v>
      </c>
      <c r="H51" s="148" t="s">
        <v>19</v>
      </c>
      <c r="I51" s="142" t="s">
        <v>19</v>
      </c>
      <c r="J51" s="148" t="s">
        <v>19</v>
      </c>
      <c r="K51" s="148" t="s">
        <v>19</v>
      </c>
      <c r="L51" s="148" t="s">
        <v>19</v>
      </c>
    </row>
    <row r="52" spans="1:12" ht="49.7" customHeight="1" x14ac:dyDescent="0.25">
      <c r="A52" s="139" t="s">
        <v>166</v>
      </c>
      <c r="B52" s="147" t="s">
        <v>167</v>
      </c>
      <c r="C52" s="148" t="s">
        <v>19</v>
      </c>
      <c r="D52" s="148" t="s">
        <v>19</v>
      </c>
      <c r="E52" s="148" t="s">
        <v>19</v>
      </c>
      <c r="F52" s="148" t="s">
        <v>19</v>
      </c>
      <c r="G52" s="148" t="s">
        <v>19</v>
      </c>
      <c r="H52" s="148" t="s">
        <v>19</v>
      </c>
      <c r="I52" s="142" t="s">
        <v>19</v>
      </c>
      <c r="J52" s="148" t="s">
        <v>19</v>
      </c>
      <c r="K52" s="148" t="s">
        <v>19</v>
      </c>
      <c r="L52" s="148" t="s">
        <v>19</v>
      </c>
    </row>
    <row r="53" spans="1:12" ht="33.75" customHeight="1" x14ac:dyDescent="0.25">
      <c r="A53" s="139" t="s">
        <v>168</v>
      </c>
      <c r="B53" s="51" t="s">
        <v>169</v>
      </c>
      <c r="C53" s="148"/>
      <c r="D53" s="149"/>
      <c r="E53" s="143"/>
      <c r="F53" s="143"/>
      <c r="G53" s="151"/>
      <c r="H53" s="151"/>
      <c r="I53" s="152"/>
      <c r="J53" s="116"/>
      <c r="K53" s="143"/>
      <c r="L53" s="143"/>
    </row>
    <row r="54" spans="1:12" ht="35.85" customHeight="1" x14ac:dyDescent="0.25">
      <c r="A54" s="139" t="s">
        <v>170</v>
      </c>
      <c r="B54" s="147" t="s">
        <v>171</v>
      </c>
      <c r="C54" s="148" t="s">
        <v>19</v>
      </c>
      <c r="D54" s="148" t="s">
        <v>19</v>
      </c>
      <c r="E54" s="148" t="s">
        <v>19</v>
      </c>
      <c r="F54" s="148" t="s">
        <v>19</v>
      </c>
      <c r="G54" s="148" t="s">
        <v>19</v>
      </c>
      <c r="H54" s="148" t="s">
        <v>19</v>
      </c>
      <c r="I54" s="142" t="s">
        <v>19</v>
      </c>
      <c r="J54" s="148" t="s">
        <v>19</v>
      </c>
      <c r="K54" s="148" t="s">
        <v>19</v>
      </c>
      <c r="L54" s="148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topLeftCell="A37" zoomScale="75" zoomScaleNormal="70" zoomScalePageLayoutView="75" workbookViewId="0">
      <selection activeCell="P17" sqref="P17:Q17"/>
    </sheetView>
  </sheetViews>
  <sheetFormatPr defaultRowHeight="15" x14ac:dyDescent="0.25"/>
  <cols>
    <col min="1" max="1" width="8.28515625" style="59"/>
    <col min="2" max="2" width="51.42578125" style="59"/>
    <col min="3" max="3" width="11" style="59"/>
    <col min="4" max="4" width="15.42578125" style="59"/>
    <col min="5" max="5" width="16.42578125" style="59"/>
    <col min="6" max="6" width="14.85546875" style="59"/>
    <col min="7" max="7" width="10.85546875" style="59"/>
    <col min="8" max="9" width="6.85546875" style="59"/>
    <col min="10" max="10" width="6.7109375" style="59"/>
    <col min="11" max="11" width="6.42578125" style="59"/>
    <col min="12" max="12" width="6.140625" style="59"/>
    <col min="13" max="13" width="3.85546875" style="59"/>
    <col min="14" max="14" width="8.5703125" style="59"/>
    <col min="15" max="15" width="6.140625" style="59"/>
    <col min="16" max="16" width="7.42578125" style="59" customWidth="1"/>
    <col min="17" max="17" width="6.28515625" style="59" customWidth="1"/>
    <col min="18" max="18" width="7.140625" style="59" customWidth="1"/>
    <col min="19" max="19" width="6.140625" style="59"/>
    <col min="20" max="20" width="11.28515625" style="59"/>
    <col min="21" max="21" width="21.7109375" style="59"/>
    <col min="22" max="1025" width="8.28515625"/>
  </cols>
  <sheetData>
    <row r="1" spans="1:24" ht="18.75" x14ac:dyDescent="0.25">
      <c r="A1" s="52"/>
      <c r="B1" s="52"/>
      <c r="C1" s="52"/>
      <c r="D1" s="52"/>
      <c r="E1" s="52"/>
      <c r="F1" s="52"/>
      <c r="L1" s="52"/>
      <c r="M1" s="52"/>
      <c r="S1" s="124"/>
      <c r="U1" s="3" t="s">
        <v>0</v>
      </c>
    </row>
    <row r="2" spans="1:24" ht="18.75" x14ac:dyDescent="0.3">
      <c r="A2" s="52"/>
      <c r="B2" s="52"/>
      <c r="C2" s="52"/>
      <c r="D2" s="52"/>
      <c r="E2" s="52"/>
      <c r="F2" s="52"/>
      <c r="L2" s="52"/>
      <c r="M2" s="52"/>
      <c r="S2" s="124"/>
      <c r="U2" s="4" t="s">
        <v>1</v>
      </c>
    </row>
    <row r="3" spans="1:24" ht="18.75" x14ac:dyDescent="0.3">
      <c r="A3" s="52"/>
      <c r="B3" s="52"/>
      <c r="C3" s="52"/>
      <c r="D3" s="52"/>
      <c r="E3" s="52"/>
      <c r="F3" s="52"/>
      <c r="L3" s="52"/>
      <c r="M3" s="52"/>
      <c r="S3" s="124"/>
      <c r="U3" s="4" t="s">
        <v>2</v>
      </c>
    </row>
    <row r="4" spans="1:24" ht="18.75" customHeight="1" x14ac:dyDescent="0.25">
      <c r="A4" s="125" t="s">
        <v>306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1:24" ht="18.75" x14ac:dyDescent="0.3">
      <c r="A5" s="52"/>
      <c r="B5" s="52"/>
      <c r="C5" s="52"/>
      <c r="D5" s="52"/>
      <c r="E5" s="52"/>
      <c r="F5" s="52"/>
      <c r="L5" s="52"/>
      <c r="M5" s="52"/>
      <c r="S5" s="124"/>
      <c r="U5" s="4"/>
    </row>
    <row r="6" spans="1:24" ht="18.75" x14ac:dyDescent="0.25">
      <c r="A6" s="95" t="s">
        <v>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</row>
    <row r="7" spans="1:24" ht="18.75" x14ac:dyDescent="0.25">
      <c r="A7" s="126"/>
      <c r="B7" s="126"/>
      <c r="C7" s="126"/>
      <c r="D7" s="126"/>
      <c r="E7" s="126"/>
      <c r="F7" s="126"/>
      <c r="G7" s="126"/>
      <c r="H7" s="126"/>
      <c r="I7" s="126"/>
      <c r="J7" s="127"/>
      <c r="K7" s="127"/>
      <c r="L7" s="127"/>
      <c r="M7" s="127"/>
      <c r="N7" s="127"/>
      <c r="O7" s="127"/>
      <c r="P7" s="127"/>
      <c r="Q7" s="127"/>
      <c r="R7" s="127"/>
      <c r="S7" s="128"/>
      <c r="T7" s="127"/>
      <c r="U7" s="127"/>
    </row>
    <row r="8" spans="1:24" ht="18.75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</row>
    <row r="9" spans="1:24" ht="18.75" x14ac:dyDescent="0.25">
      <c r="A9" s="126"/>
      <c r="B9" s="126"/>
      <c r="C9" s="126"/>
      <c r="D9" s="126"/>
      <c r="E9" s="126"/>
      <c r="F9" s="126"/>
      <c r="G9" s="126"/>
      <c r="H9" s="126"/>
      <c r="I9" s="126"/>
      <c r="J9" s="127"/>
      <c r="K9" s="127"/>
      <c r="L9" s="127"/>
      <c r="M9" s="127"/>
      <c r="N9" s="127"/>
      <c r="O9" s="127"/>
      <c r="P9" s="127"/>
      <c r="Q9" s="127"/>
      <c r="R9" s="127"/>
      <c r="S9" s="128"/>
      <c r="T9" s="127"/>
      <c r="U9" s="127"/>
    </row>
    <row r="10" spans="1:24" ht="18.75" x14ac:dyDescent="0.25">
      <c r="A10" s="130" t="s">
        <v>308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</row>
    <row r="11" spans="1:24" ht="16.5" customHeight="1" x14ac:dyDescent="0.3">
      <c r="A11" s="53"/>
      <c r="B11" s="53"/>
      <c r="C11" s="53"/>
      <c r="D11" s="53"/>
      <c r="E11" s="53"/>
      <c r="F11" s="53"/>
      <c r="G11" s="53"/>
      <c r="H11" s="53"/>
      <c r="I11" s="53"/>
      <c r="J11" s="54"/>
      <c r="K11" s="54"/>
      <c r="L11" s="54"/>
      <c r="M11" s="54"/>
      <c r="N11" s="54"/>
      <c r="O11" s="54"/>
      <c r="P11" s="54"/>
      <c r="Q11" s="54"/>
      <c r="R11" s="54"/>
      <c r="S11" s="110"/>
      <c r="T11" s="54"/>
      <c r="U11" s="54"/>
    </row>
    <row r="12" spans="1:24" ht="18.75" x14ac:dyDescent="0.25">
      <c r="A12" s="129" t="s">
        <v>318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4" ht="15.75" x14ac:dyDescent="0.25">
      <c r="A13" s="52"/>
      <c r="L13" s="52"/>
      <c r="M13" s="52"/>
      <c r="N13" s="52"/>
      <c r="O13" s="52"/>
      <c r="P13" s="52"/>
      <c r="Q13" s="52"/>
      <c r="R13" s="52"/>
      <c r="S13" s="111"/>
      <c r="T13" s="52"/>
    </row>
    <row r="14" spans="1:24" ht="15.75" x14ac:dyDescent="0.25">
      <c r="A14" s="131" t="s">
        <v>172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</row>
    <row r="15" spans="1:24" ht="15.75" x14ac:dyDescent="0.25">
      <c r="A15" s="52"/>
      <c r="B15" s="52"/>
      <c r="C15" s="52"/>
      <c r="D15" s="52"/>
      <c r="E15" s="52"/>
      <c r="F15" s="52"/>
      <c r="L15" s="52"/>
      <c r="M15" s="52"/>
      <c r="N15" s="52"/>
      <c r="O15" s="52"/>
      <c r="P15" s="52"/>
      <c r="Q15" s="52"/>
      <c r="R15" s="52"/>
      <c r="S15" s="111"/>
      <c r="T15" s="52"/>
    </row>
    <row r="16" spans="1:24" ht="33" customHeight="1" x14ac:dyDescent="0.25">
      <c r="A16" s="132" t="s">
        <v>173</v>
      </c>
      <c r="B16" s="132" t="s">
        <v>174</v>
      </c>
      <c r="C16" s="132" t="s">
        <v>175</v>
      </c>
      <c r="D16" s="132"/>
      <c r="E16" s="133" t="s">
        <v>176</v>
      </c>
      <c r="F16" s="133"/>
      <c r="G16" s="132" t="s">
        <v>177</v>
      </c>
      <c r="H16" s="134" t="s">
        <v>305</v>
      </c>
      <c r="I16" s="134"/>
      <c r="J16" s="134"/>
      <c r="K16" s="134"/>
      <c r="L16" s="134" t="s">
        <v>178</v>
      </c>
      <c r="M16" s="134"/>
      <c r="N16" s="134"/>
      <c r="O16" s="134"/>
      <c r="P16" s="134" t="s">
        <v>400</v>
      </c>
      <c r="Q16" s="134"/>
      <c r="R16" s="134"/>
      <c r="S16" s="134"/>
      <c r="T16" s="135" t="s">
        <v>179</v>
      </c>
      <c r="U16" s="135"/>
      <c r="V16" s="6"/>
      <c r="W16" s="6"/>
      <c r="X16" s="6"/>
    </row>
    <row r="17" spans="1:21" ht="99.75" customHeight="1" x14ac:dyDescent="0.25">
      <c r="A17" s="132"/>
      <c r="B17" s="132"/>
      <c r="C17" s="132"/>
      <c r="D17" s="132"/>
      <c r="E17" s="133"/>
      <c r="F17" s="133"/>
      <c r="G17" s="132"/>
      <c r="H17" s="132" t="s">
        <v>112</v>
      </c>
      <c r="I17" s="132"/>
      <c r="J17" s="132" t="s">
        <v>180</v>
      </c>
      <c r="K17" s="132"/>
      <c r="L17" s="132" t="s">
        <v>112</v>
      </c>
      <c r="M17" s="132"/>
      <c r="N17" s="132" t="s">
        <v>180</v>
      </c>
      <c r="O17" s="132"/>
      <c r="P17" s="132" t="s">
        <v>112</v>
      </c>
      <c r="Q17" s="132"/>
      <c r="R17" s="132" t="s">
        <v>399</v>
      </c>
      <c r="S17" s="132"/>
      <c r="T17" s="135"/>
      <c r="U17" s="135"/>
    </row>
    <row r="18" spans="1:21" ht="89.25" customHeight="1" x14ac:dyDescent="0.25">
      <c r="A18" s="132"/>
      <c r="B18" s="132"/>
      <c r="C18" s="55" t="s">
        <v>112</v>
      </c>
      <c r="D18" s="55" t="s">
        <v>364</v>
      </c>
      <c r="E18" s="55" t="s">
        <v>181</v>
      </c>
      <c r="F18" s="55" t="s">
        <v>182</v>
      </c>
      <c r="G18" s="132"/>
      <c r="H18" s="136" t="s">
        <v>183</v>
      </c>
      <c r="I18" s="136" t="s">
        <v>184</v>
      </c>
      <c r="J18" s="136" t="s">
        <v>183</v>
      </c>
      <c r="K18" s="136" t="s">
        <v>184</v>
      </c>
      <c r="L18" s="136" t="s">
        <v>183</v>
      </c>
      <c r="M18" s="136" t="s">
        <v>184</v>
      </c>
      <c r="N18" s="136" t="s">
        <v>183</v>
      </c>
      <c r="O18" s="136" t="s">
        <v>184</v>
      </c>
      <c r="P18" s="136" t="s">
        <v>183</v>
      </c>
      <c r="Q18" s="136" t="s">
        <v>184</v>
      </c>
      <c r="R18" s="136" t="s">
        <v>183</v>
      </c>
      <c r="S18" s="137" t="s">
        <v>184</v>
      </c>
      <c r="T18" s="55" t="s">
        <v>112</v>
      </c>
      <c r="U18" s="55" t="s">
        <v>364</v>
      </c>
    </row>
    <row r="19" spans="1:21" ht="19.5" customHeight="1" x14ac:dyDescent="0.25">
      <c r="A19" s="119">
        <v>1</v>
      </c>
      <c r="B19" s="119">
        <v>2</v>
      </c>
      <c r="C19" s="119">
        <v>3</v>
      </c>
      <c r="D19" s="119">
        <v>4</v>
      </c>
      <c r="E19" s="119"/>
      <c r="F19" s="119">
        <v>6</v>
      </c>
      <c r="G19" s="119">
        <v>7</v>
      </c>
      <c r="H19" s="119">
        <v>8</v>
      </c>
      <c r="I19" s="119">
        <v>9</v>
      </c>
      <c r="J19" s="119">
        <v>10</v>
      </c>
      <c r="K19" s="119">
        <v>11</v>
      </c>
      <c r="L19" s="119">
        <v>12</v>
      </c>
      <c r="M19" s="119">
        <v>13</v>
      </c>
      <c r="N19" s="119">
        <v>14</v>
      </c>
      <c r="O19" s="119">
        <v>15</v>
      </c>
      <c r="P19" s="119">
        <v>16</v>
      </c>
      <c r="Q19" s="119">
        <v>17</v>
      </c>
      <c r="R19" s="119">
        <v>18</v>
      </c>
      <c r="S19" s="138">
        <v>19</v>
      </c>
      <c r="T19" s="119">
        <v>20</v>
      </c>
      <c r="U19" s="119">
        <v>21</v>
      </c>
    </row>
    <row r="20" spans="1:21" ht="47.25" customHeight="1" x14ac:dyDescent="0.25">
      <c r="A20" s="117">
        <v>1</v>
      </c>
      <c r="B20" s="118" t="s">
        <v>185</v>
      </c>
      <c r="C20" s="119">
        <v>0.63600000000000001</v>
      </c>
      <c r="D20" s="115">
        <v>0.64400000000000002</v>
      </c>
      <c r="E20" s="116" t="s">
        <v>19</v>
      </c>
      <c r="F20" s="116" t="s">
        <v>19</v>
      </c>
      <c r="G20" s="116" t="s">
        <v>19</v>
      </c>
      <c r="H20" s="119">
        <v>0</v>
      </c>
      <c r="I20" s="119">
        <v>0</v>
      </c>
      <c r="J20" s="116">
        <v>0</v>
      </c>
      <c r="K20" s="115">
        <v>0</v>
      </c>
      <c r="L20" s="116">
        <v>0</v>
      </c>
      <c r="M20" s="116">
        <v>0</v>
      </c>
      <c r="N20" s="116">
        <v>0</v>
      </c>
      <c r="O20" s="116">
        <v>0</v>
      </c>
      <c r="P20" s="116">
        <v>0.64400000000000002</v>
      </c>
      <c r="Q20" s="116">
        <v>3</v>
      </c>
      <c r="R20" s="115">
        <f>S20</f>
        <v>0.64300000000000002</v>
      </c>
      <c r="S20" s="115">
        <f>S23</f>
        <v>0.64300000000000002</v>
      </c>
      <c r="T20" s="119">
        <f>P20</f>
        <v>0.64400000000000002</v>
      </c>
      <c r="U20" s="116">
        <f>J20+N20+R20</f>
        <v>0.64300000000000002</v>
      </c>
    </row>
    <row r="21" spans="1:21" ht="24" customHeight="1" x14ac:dyDescent="0.25">
      <c r="A21" s="117" t="s">
        <v>186</v>
      </c>
      <c r="B21" s="118" t="s">
        <v>187</v>
      </c>
      <c r="C21" s="119">
        <v>0</v>
      </c>
      <c r="D21" s="119"/>
      <c r="E21" s="116"/>
      <c r="F21" s="116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16"/>
    </row>
    <row r="22" spans="1:21" ht="15.75" x14ac:dyDescent="0.25">
      <c r="A22" s="117" t="s">
        <v>188</v>
      </c>
      <c r="B22" s="118" t="s">
        <v>189</v>
      </c>
      <c r="C22" s="119">
        <v>0</v>
      </c>
      <c r="D22" s="119"/>
      <c r="E22" s="119"/>
      <c r="F22" s="119"/>
      <c r="G22" s="119"/>
      <c r="H22" s="120"/>
      <c r="I22" s="120"/>
      <c r="J22" s="119"/>
      <c r="K22" s="120"/>
      <c r="L22" s="119"/>
      <c r="M22" s="119"/>
      <c r="N22" s="119"/>
      <c r="O22" s="119"/>
      <c r="P22" s="119"/>
      <c r="Q22" s="119"/>
      <c r="R22" s="119"/>
      <c r="S22" s="120"/>
      <c r="T22" s="119"/>
      <c r="U22" s="116"/>
    </row>
    <row r="23" spans="1:21" ht="31.5" x14ac:dyDescent="0.25">
      <c r="A23" s="117" t="s">
        <v>190</v>
      </c>
      <c r="B23" s="118" t="s">
        <v>191</v>
      </c>
      <c r="C23" s="119">
        <f>C20</f>
        <v>0.63600000000000001</v>
      </c>
      <c r="D23" s="115">
        <f>D20</f>
        <v>0.64400000000000002</v>
      </c>
      <c r="E23" s="116" t="s">
        <v>19</v>
      </c>
      <c r="F23" s="116" t="s">
        <v>19</v>
      </c>
      <c r="G23" s="116" t="s">
        <v>19</v>
      </c>
      <c r="H23" s="119">
        <v>0</v>
      </c>
      <c r="I23" s="119">
        <v>0</v>
      </c>
      <c r="J23" s="116">
        <v>0</v>
      </c>
      <c r="K23" s="115">
        <v>0</v>
      </c>
      <c r="L23" s="116">
        <v>0</v>
      </c>
      <c r="M23" s="116">
        <v>0</v>
      </c>
      <c r="N23" s="116">
        <v>0</v>
      </c>
      <c r="O23" s="116">
        <v>0</v>
      </c>
      <c r="P23" s="116">
        <f>P20</f>
        <v>0.64400000000000002</v>
      </c>
      <c r="Q23" s="116">
        <v>3</v>
      </c>
      <c r="R23" s="116">
        <f>R20</f>
        <v>0.64300000000000002</v>
      </c>
      <c r="S23" s="115">
        <v>0.64300000000000002</v>
      </c>
      <c r="T23" s="119">
        <f>P23</f>
        <v>0.64400000000000002</v>
      </c>
      <c r="U23" s="116">
        <f>J23+N23+R23</f>
        <v>0.64300000000000002</v>
      </c>
    </row>
    <row r="24" spans="1:21" ht="15.75" x14ac:dyDescent="0.25">
      <c r="A24" s="117" t="s">
        <v>192</v>
      </c>
      <c r="B24" s="118" t="s">
        <v>193</v>
      </c>
      <c r="C24" s="119"/>
      <c r="D24" s="119"/>
      <c r="E24" s="119"/>
      <c r="F24" s="119"/>
      <c r="G24" s="119"/>
      <c r="H24" s="120"/>
      <c r="I24" s="120"/>
      <c r="J24" s="119"/>
      <c r="K24" s="120"/>
      <c r="L24" s="119"/>
      <c r="M24" s="119"/>
      <c r="N24" s="119"/>
      <c r="O24" s="119"/>
      <c r="P24" s="119"/>
      <c r="Q24" s="119"/>
      <c r="R24" s="119"/>
      <c r="S24" s="120"/>
      <c r="T24" s="119"/>
      <c r="U24" s="116"/>
    </row>
    <row r="25" spans="1:21" ht="15.75" x14ac:dyDescent="0.25">
      <c r="A25" s="117" t="s">
        <v>194</v>
      </c>
      <c r="B25" s="56" t="s">
        <v>195</v>
      </c>
      <c r="C25" s="119"/>
      <c r="D25" s="119"/>
      <c r="E25" s="119"/>
      <c r="F25" s="119"/>
      <c r="G25" s="119"/>
      <c r="H25" s="120"/>
      <c r="I25" s="120"/>
      <c r="J25" s="119"/>
      <c r="K25" s="120"/>
      <c r="L25" s="119"/>
      <c r="M25" s="119"/>
      <c r="N25" s="119"/>
      <c r="O25" s="119"/>
      <c r="P25" s="119"/>
      <c r="Q25" s="119"/>
      <c r="R25" s="119"/>
      <c r="S25" s="120"/>
      <c r="T25" s="119"/>
      <c r="U25" s="116"/>
    </row>
    <row r="26" spans="1:21" ht="47.25" x14ac:dyDescent="0.25">
      <c r="A26" s="117" t="s">
        <v>14</v>
      </c>
      <c r="B26" s="118" t="s">
        <v>196</v>
      </c>
      <c r="C26" s="119">
        <v>0.53700000000000003</v>
      </c>
      <c r="D26" s="120">
        <f>R26</f>
        <v>0.53600000000000003</v>
      </c>
      <c r="E26" s="119"/>
      <c r="F26" s="119"/>
      <c r="G26" s="119"/>
      <c r="H26" s="120"/>
      <c r="I26" s="120"/>
      <c r="J26" s="119"/>
      <c r="K26" s="120"/>
      <c r="L26" s="119"/>
      <c r="M26" s="119"/>
      <c r="N26" s="119"/>
      <c r="O26" s="119"/>
      <c r="P26" s="119">
        <f>P27+P28+P29+P30</f>
        <v>0.53700000000000003</v>
      </c>
      <c r="Q26" s="119"/>
      <c r="R26" s="120">
        <f>S26</f>
        <v>0.53600000000000003</v>
      </c>
      <c r="S26" s="120">
        <f>S28+S29+S30</f>
        <v>0.53600000000000003</v>
      </c>
      <c r="T26" s="119"/>
      <c r="U26" s="115">
        <f>D26</f>
        <v>0.53600000000000003</v>
      </c>
    </row>
    <row r="27" spans="1:21" ht="15.75" x14ac:dyDescent="0.25">
      <c r="A27" s="117" t="s">
        <v>197</v>
      </c>
      <c r="B27" s="118" t="s">
        <v>198</v>
      </c>
      <c r="C27" s="119">
        <v>0</v>
      </c>
      <c r="D27" s="120">
        <f t="shared" ref="D27:D30" si="0">R27</f>
        <v>0</v>
      </c>
      <c r="E27" s="119"/>
      <c r="F27" s="119"/>
      <c r="G27" s="119"/>
      <c r="H27" s="120"/>
      <c r="I27" s="120"/>
      <c r="J27" s="119"/>
      <c r="K27" s="119"/>
      <c r="L27" s="119"/>
      <c r="M27" s="119"/>
      <c r="N27" s="119"/>
      <c r="O27" s="119"/>
      <c r="P27" s="119">
        <v>0</v>
      </c>
      <c r="Q27" s="119"/>
      <c r="R27" s="119"/>
      <c r="S27" s="120"/>
      <c r="T27" s="120"/>
      <c r="U27" s="115">
        <f t="shared" ref="U27:U30" si="1">D27</f>
        <v>0</v>
      </c>
    </row>
    <row r="28" spans="1:21" ht="31.5" x14ac:dyDescent="0.25">
      <c r="A28" s="117" t="s">
        <v>199</v>
      </c>
      <c r="B28" s="118" t="s">
        <v>200</v>
      </c>
      <c r="C28" s="119">
        <v>0.183</v>
      </c>
      <c r="D28" s="120">
        <f t="shared" si="0"/>
        <v>0.23200000000000001</v>
      </c>
      <c r="E28" s="119"/>
      <c r="F28" s="119"/>
      <c r="G28" s="119"/>
      <c r="H28" s="120"/>
      <c r="I28" s="120"/>
      <c r="J28" s="119"/>
      <c r="K28" s="119"/>
      <c r="L28" s="119"/>
      <c r="M28" s="119"/>
      <c r="N28" s="119"/>
      <c r="O28" s="119"/>
      <c r="P28" s="119">
        <v>0.183</v>
      </c>
      <c r="Q28" s="119"/>
      <c r="R28" s="119">
        <v>0.23200000000000001</v>
      </c>
      <c r="S28" s="120">
        <v>0.23200000000000001</v>
      </c>
      <c r="T28" s="120"/>
      <c r="U28" s="115">
        <f t="shared" si="1"/>
        <v>0.23200000000000001</v>
      </c>
    </row>
    <row r="29" spans="1:21" ht="15.75" x14ac:dyDescent="0.25">
      <c r="A29" s="117" t="s">
        <v>201</v>
      </c>
      <c r="B29" s="118" t="s">
        <v>202</v>
      </c>
      <c r="C29" s="119">
        <v>0.30399999999999999</v>
      </c>
      <c r="D29" s="120">
        <f t="shared" si="0"/>
        <v>0.27900000000000003</v>
      </c>
      <c r="E29" s="119"/>
      <c r="F29" s="119"/>
      <c r="G29" s="119"/>
      <c r="H29" s="120"/>
      <c r="I29" s="120"/>
      <c r="J29" s="119"/>
      <c r="K29" s="119"/>
      <c r="L29" s="119"/>
      <c r="M29" s="119"/>
      <c r="N29" s="119"/>
      <c r="O29" s="119"/>
      <c r="P29" s="119">
        <v>0.30399999999999999</v>
      </c>
      <c r="Q29" s="119"/>
      <c r="R29" s="119">
        <v>0.27900000000000003</v>
      </c>
      <c r="S29" s="120">
        <v>0.27900000000000003</v>
      </c>
      <c r="T29" s="120"/>
      <c r="U29" s="115">
        <f t="shared" si="1"/>
        <v>0.27900000000000003</v>
      </c>
    </row>
    <row r="30" spans="1:21" ht="15.75" x14ac:dyDescent="0.25">
      <c r="A30" s="117" t="s">
        <v>203</v>
      </c>
      <c r="B30" s="118" t="s">
        <v>204</v>
      </c>
      <c r="C30" s="119">
        <v>0.05</v>
      </c>
      <c r="D30" s="120">
        <f t="shared" si="0"/>
        <v>2.5000000000000001E-2</v>
      </c>
      <c r="E30" s="119"/>
      <c r="F30" s="119"/>
      <c r="G30" s="119"/>
      <c r="H30" s="120"/>
      <c r="I30" s="120"/>
      <c r="J30" s="119"/>
      <c r="K30" s="119"/>
      <c r="L30" s="119"/>
      <c r="M30" s="119"/>
      <c r="N30" s="119"/>
      <c r="O30" s="119"/>
      <c r="P30" s="119">
        <v>0.05</v>
      </c>
      <c r="Q30" s="119"/>
      <c r="R30" s="119">
        <v>2.5000000000000001E-2</v>
      </c>
      <c r="S30" s="120">
        <v>2.5000000000000001E-2</v>
      </c>
      <c r="T30" s="120"/>
      <c r="U30" s="115">
        <f t="shared" si="1"/>
        <v>2.5000000000000001E-2</v>
      </c>
    </row>
    <row r="31" spans="1:21" ht="31.5" x14ac:dyDescent="0.25">
      <c r="A31" s="117" t="s">
        <v>17</v>
      </c>
      <c r="B31" s="118" t="s">
        <v>205</v>
      </c>
      <c r="C31" s="119"/>
      <c r="D31" s="119"/>
      <c r="E31" s="119"/>
      <c r="F31" s="119"/>
      <c r="G31" s="119"/>
      <c r="H31" s="120"/>
      <c r="I31" s="120"/>
      <c r="J31" s="119"/>
      <c r="K31" s="119"/>
      <c r="L31" s="119"/>
      <c r="M31" s="119"/>
      <c r="N31" s="119"/>
      <c r="O31" s="119"/>
      <c r="P31" s="119"/>
      <c r="Q31" s="119"/>
      <c r="R31" s="119"/>
      <c r="S31" s="120"/>
      <c r="T31" s="119"/>
      <c r="U31" s="116"/>
    </row>
    <row r="32" spans="1:21" ht="31.5" x14ac:dyDescent="0.25">
      <c r="A32" s="117" t="s">
        <v>206</v>
      </c>
      <c r="B32" s="121" t="s">
        <v>207</v>
      </c>
      <c r="C32" s="122"/>
      <c r="D32" s="119"/>
      <c r="E32" s="119"/>
      <c r="F32" s="119"/>
      <c r="G32" s="119"/>
      <c r="H32" s="120"/>
      <c r="I32" s="120"/>
      <c r="J32" s="119"/>
      <c r="K32" s="119"/>
      <c r="L32" s="119"/>
      <c r="M32" s="119"/>
      <c r="N32" s="119"/>
      <c r="O32" s="119"/>
      <c r="P32" s="119"/>
      <c r="Q32" s="119"/>
      <c r="R32" s="119"/>
      <c r="S32" s="120"/>
      <c r="T32" s="119"/>
      <c r="U32" s="116"/>
    </row>
    <row r="33" spans="1:21" ht="15.75" x14ac:dyDescent="0.25">
      <c r="A33" s="117" t="s">
        <v>208</v>
      </c>
      <c r="B33" s="121" t="s">
        <v>209</v>
      </c>
      <c r="C33" s="122"/>
      <c r="D33" s="119"/>
      <c r="E33" s="119"/>
      <c r="F33" s="119"/>
      <c r="G33" s="119"/>
      <c r="H33" s="120"/>
      <c r="I33" s="120"/>
      <c r="J33" s="119"/>
      <c r="K33" s="119"/>
      <c r="L33" s="119"/>
      <c r="M33" s="119"/>
      <c r="N33" s="119"/>
      <c r="O33" s="119"/>
      <c r="P33" s="119"/>
      <c r="Q33" s="119"/>
      <c r="R33" s="119"/>
      <c r="S33" s="120"/>
      <c r="T33" s="119"/>
      <c r="U33" s="116"/>
    </row>
    <row r="34" spans="1:21" ht="15.75" x14ac:dyDescent="0.25">
      <c r="A34" s="117" t="s">
        <v>210</v>
      </c>
      <c r="B34" s="121" t="s">
        <v>211</v>
      </c>
      <c r="C34" s="122"/>
      <c r="D34" s="119"/>
      <c r="E34" s="119"/>
      <c r="F34" s="119"/>
      <c r="G34" s="119"/>
      <c r="H34" s="120"/>
      <c r="I34" s="120"/>
      <c r="J34" s="119"/>
      <c r="K34" s="119"/>
      <c r="L34" s="119"/>
      <c r="M34" s="119"/>
      <c r="N34" s="119"/>
      <c r="O34" s="119"/>
      <c r="P34" s="119"/>
      <c r="Q34" s="119"/>
      <c r="R34" s="119"/>
      <c r="S34" s="120"/>
      <c r="T34" s="119"/>
      <c r="U34" s="116"/>
    </row>
    <row r="35" spans="1:21" ht="31.5" x14ac:dyDescent="0.25">
      <c r="A35" s="117" t="s">
        <v>212</v>
      </c>
      <c r="B35" s="118" t="s">
        <v>213</v>
      </c>
      <c r="C35" s="119"/>
      <c r="D35" s="119"/>
      <c r="E35" s="119"/>
      <c r="F35" s="119"/>
      <c r="G35" s="119"/>
      <c r="H35" s="120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20"/>
      <c r="T35" s="119"/>
      <c r="U35" s="116"/>
    </row>
    <row r="36" spans="1:21" ht="31.5" x14ac:dyDescent="0.25">
      <c r="A36" s="117" t="s">
        <v>214</v>
      </c>
      <c r="B36" s="118" t="s">
        <v>215</v>
      </c>
      <c r="C36" s="119"/>
      <c r="D36" s="119"/>
      <c r="E36" s="119"/>
      <c r="F36" s="119"/>
      <c r="G36" s="119"/>
      <c r="H36" s="120"/>
      <c r="I36" s="120"/>
      <c r="J36" s="119"/>
      <c r="K36" s="119"/>
      <c r="L36" s="119"/>
      <c r="M36" s="119"/>
      <c r="N36" s="119"/>
      <c r="O36" s="119"/>
      <c r="P36" s="119"/>
      <c r="Q36" s="119"/>
      <c r="R36" s="119"/>
      <c r="S36" s="120"/>
      <c r="T36" s="119"/>
      <c r="U36" s="116"/>
    </row>
    <row r="37" spans="1:21" ht="15.75" x14ac:dyDescent="0.25">
      <c r="A37" s="117" t="s">
        <v>216</v>
      </c>
      <c r="B37" s="118" t="s">
        <v>217</v>
      </c>
      <c r="S37" s="124"/>
    </row>
    <row r="38" spans="1:21" ht="18.75" x14ac:dyDescent="0.25">
      <c r="A38" s="117" t="s">
        <v>218</v>
      </c>
      <c r="B38" s="123" t="s">
        <v>219</v>
      </c>
      <c r="C38" s="122"/>
      <c r="D38" s="119"/>
      <c r="E38" s="119"/>
      <c r="F38" s="119"/>
      <c r="G38" s="119"/>
      <c r="H38" s="120"/>
      <c r="I38" s="120"/>
      <c r="J38" s="119"/>
      <c r="K38" s="119"/>
      <c r="L38" s="119"/>
      <c r="M38" s="119"/>
      <c r="N38" s="119"/>
      <c r="O38" s="119"/>
      <c r="P38" s="119"/>
      <c r="Q38" s="119"/>
      <c r="R38" s="119"/>
      <c r="S38" s="120"/>
      <c r="T38" s="119"/>
      <c r="U38" s="116"/>
    </row>
    <row r="39" spans="1:21" ht="15.75" x14ac:dyDescent="0.25">
      <c r="A39" s="117" t="s">
        <v>20</v>
      </c>
      <c r="B39" s="118" t="s">
        <v>220</v>
      </c>
      <c r="C39" s="119"/>
      <c r="D39" s="119"/>
      <c r="E39" s="119"/>
      <c r="F39" s="119"/>
      <c r="G39" s="119"/>
      <c r="H39" s="120"/>
      <c r="I39" s="120"/>
      <c r="J39" s="119"/>
      <c r="K39" s="119"/>
      <c r="L39" s="119"/>
      <c r="M39" s="119"/>
      <c r="N39" s="119"/>
      <c r="O39" s="119"/>
      <c r="P39" s="119"/>
      <c r="Q39" s="119"/>
      <c r="R39" s="119"/>
      <c r="S39" s="120"/>
      <c r="T39" s="119"/>
      <c r="U39" s="116"/>
    </row>
    <row r="40" spans="1:21" ht="15.75" x14ac:dyDescent="0.25">
      <c r="A40" s="117" t="s">
        <v>221</v>
      </c>
      <c r="B40" s="118" t="s">
        <v>222</v>
      </c>
      <c r="C40" s="119"/>
      <c r="D40" s="119"/>
      <c r="E40" s="119"/>
      <c r="F40" s="119"/>
      <c r="G40" s="119"/>
      <c r="H40" s="120"/>
      <c r="I40" s="120"/>
      <c r="J40" s="119"/>
      <c r="K40" s="119"/>
      <c r="L40" s="119"/>
      <c r="M40" s="119"/>
      <c r="N40" s="119"/>
      <c r="O40" s="119"/>
      <c r="P40" s="119"/>
      <c r="Q40" s="119"/>
      <c r="R40" s="119"/>
      <c r="S40" s="120"/>
      <c r="T40" s="119"/>
      <c r="U40" s="116"/>
    </row>
    <row r="41" spans="1:21" ht="15.75" x14ac:dyDescent="0.25">
      <c r="A41" s="117" t="s">
        <v>223</v>
      </c>
      <c r="B41" s="118" t="s">
        <v>209</v>
      </c>
      <c r="C41" s="119"/>
      <c r="D41" s="119"/>
      <c r="E41" s="119"/>
      <c r="F41" s="119"/>
      <c r="G41" s="119"/>
      <c r="H41" s="120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20"/>
      <c r="T41" s="119"/>
      <c r="U41" s="116"/>
    </row>
    <row r="42" spans="1:21" ht="15.75" x14ac:dyDescent="0.25">
      <c r="A42" s="117" t="s">
        <v>224</v>
      </c>
      <c r="B42" s="118" t="s">
        <v>211</v>
      </c>
      <c r="C42" s="119"/>
      <c r="D42" s="119"/>
      <c r="E42" s="119"/>
      <c r="F42" s="119"/>
      <c r="G42" s="119"/>
      <c r="H42" s="120"/>
      <c r="I42" s="120"/>
      <c r="J42" s="119"/>
      <c r="K42" s="119"/>
      <c r="L42" s="119"/>
      <c r="M42" s="119"/>
      <c r="N42" s="119"/>
      <c r="O42" s="119"/>
      <c r="P42" s="119"/>
      <c r="Q42" s="119"/>
      <c r="R42" s="119"/>
      <c r="S42" s="120"/>
      <c r="T42" s="119"/>
      <c r="U42" s="116"/>
    </row>
    <row r="43" spans="1:21" ht="31.5" x14ac:dyDescent="0.25">
      <c r="A43" s="117" t="s">
        <v>225</v>
      </c>
      <c r="B43" s="118" t="s">
        <v>213</v>
      </c>
      <c r="C43" s="119">
        <f>P43</f>
        <v>0.69</v>
      </c>
      <c r="D43" s="120">
        <f>R43</f>
        <v>0.624</v>
      </c>
      <c r="E43" s="119"/>
      <c r="F43" s="119"/>
      <c r="G43" s="119"/>
      <c r="H43" s="120"/>
      <c r="I43" s="119"/>
      <c r="J43" s="119"/>
      <c r="K43" s="119"/>
      <c r="L43" s="119"/>
      <c r="M43" s="119"/>
      <c r="N43" s="119"/>
      <c r="O43" s="119"/>
      <c r="P43" s="119">
        <v>0.69</v>
      </c>
      <c r="Q43" s="119">
        <v>0.69</v>
      </c>
      <c r="R43" s="120">
        <f>S43</f>
        <v>0.624</v>
      </c>
      <c r="S43" s="120">
        <v>0.624</v>
      </c>
      <c r="T43" s="119"/>
      <c r="U43" s="115">
        <f>D43</f>
        <v>0.624</v>
      </c>
    </row>
    <row r="44" spans="1:21" ht="31.5" x14ac:dyDescent="0.25">
      <c r="A44" s="117" t="s">
        <v>226</v>
      </c>
      <c r="B44" s="118" t="s">
        <v>215</v>
      </c>
      <c r="C44" s="119"/>
      <c r="D44" s="119"/>
      <c r="E44" s="119"/>
      <c r="F44" s="119"/>
      <c r="G44" s="119"/>
      <c r="H44" s="120"/>
      <c r="I44" s="120"/>
      <c r="J44" s="119"/>
      <c r="K44" s="119"/>
      <c r="L44" s="119"/>
      <c r="M44" s="119"/>
      <c r="N44" s="119"/>
      <c r="O44" s="119"/>
      <c r="P44" s="119"/>
      <c r="Q44" s="119"/>
      <c r="R44" s="119"/>
      <c r="S44" s="120"/>
      <c r="T44" s="119"/>
      <c r="U44" s="116"/>
    </row>
    <row r="45" spans="1:21" ht="15.75" x14ac:dyDescent="0.25">
      <c r="A45" s="117" t="s">
        <v>227</v>
      </c>
      <c r="B45" s="118" t="s">
        <v>217</v>
      </c>
      <c r="C45" s="119"/>
      <c r="D45" s="119"/>
      <c r="E45" s="119"/>
      <c r="F45" s="119"/>
      <c r="G45" s="119"/>
      <c r="H45" s="120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20"/>
      <c r="T45" s="119"/>
      <c r="U45" s="116"/>
    </row>
    <row r="46" spans="1:21" ht="18.75" x14ac:dyDescent="0.25">
      <c r="A46" s="117" t="s">
        <v>228</v>
      </c>
      <c r="B46" s="123" t="s">
        <v>219</v>
      </c>
      <c r="C46" s="122"/>
      <c r="D46" s="119"/>
      <c r="E46" s="119"/>
      <c r="F46" s="119"/>
      <c r="G46" s="119"/>
      <c r="H46" s="120"/>
      <c r="I46" s="120"/>
      <c r="J46" s="119"/>
      <c r="K46" s="119"/>
      <c r="L46" s="119"/>
      <c r="M46" s="119"/>
      <c r="N46" s="119"/>
      <c r="O46" s="119"/>
      <c r="P46" s="119"/>
      <c r="Q46" s="119"/>
      <c r="R46" s="119"/>
      <c r="S46" s="120"/>
      <c r="T46" s="119"/>
      <c r="U46" s="116"/>
    </row>
    <row r="47" spans="1:21" ht="35.25" customHeight="1" x14ac:dyDescent="0.25">
      <c r="A47" s="117" t="s">
        <v>23</v>
      </c>
      <c r="B47" s="118" t="s">
        <v>229</v>
      </c>
      <c r="C47" s="119"/>
      <c r="D47" s="120">
        <f>S47</f>
        <v>0.53600000000000003</v>
      </c>
      <c r="E47" s="119"/>
      <c r="F47" s="119"/>
      <c r="G47" s="119"/>
      <c r="H47" s="120"/>
      <c r="I47" s="120"/>
      <c r="J47" s="119"/>
      <c r="K47" s="119"/>
      <c r="L47" s="119"/>
      <c r="M47" s="119"/>
      <c r="N47" s="119"/>
      <c r="O47" s="119"/>
      <c r="P47" s="119"/>
      <c r="Q47" s="119"/>
      <c r="R47" s="119"/>
      <c r="S47" s="120">
        <f>S48</f>
        <v>0.53600000000000003</v>
      </c>
      <c r="T47" s="119"/>
      <c r="U47" s="115">
        <f>D47</f>
        <v>0.53600000000000003</v>
      </c>
    </row>
    <row r="48" spans="1:21" ht="15.75" x14ac:dyDescent="0.25">
      <c r="A48" s="117" t="s">
        <v>230</v>
      </c>
      <c r="B48" s="118" t="s">
        <v>231</v>
      </c>
      <c r="C48" s="119"/>
      <c r="D48" s="120">
        <f>S48</f>
        <v>0.53600000000000003</v>
      </c>
      <c r="E48" s="119"/>
      <c r="F48" s="119"/>
      <c r="G48" s="119"/>
      <c r="H48" s="120"/>
      <c r="I48" s="120"/>
      <c r="J48" s="119"/>
      <c r="K48" s="119"/>
      <c r="L48" s="119"/>
      <c r="M48" s="119"/>
      <c r="N48" s="119"/>
      <c r="O48" s="119"/>
      <c r="P48" s="119"/>
      <c r="Q48" s="119"/>
      <c r="R48" s="119"/>
      <c r="S48" s="120">
        <v>0.53600000000000003</v>
      </c>
      <c r="T48" s="120"/>
      <c r="U48" s="115">
        <f>D48</f>
        <v>0.53600000000000003</v>
      </c>
    </row>
    <row r="49" spans="1:21" ht="15.75" x14ac:dyDescent="0.25">
      <c r="A49" s="117" t="s">
        <v>232</v>
      </c>
      <c r="B49" s="118" t="s">
        <v>233</v>
      </c>
      <c r="C49" s="119"/>
      <c r="D49" s="119"/>
      <c r="E49" s="119"/>
      <c r="F49" s="119"/>
      <c r="G49" s="119"/>
      <c r="H49" s="120"/>
      <c r="I49" s="120"/>
      <c r="J49" s="119"/>
      <c r="K49" s="119"/>
      <c r="L49" s="119"/>
      <c r="M49" s="119"/>
      <c r="N49" s="119"/>
      <c r="O49" s="119"/>
      <c r="P49" s="119"/>
      <c r="Q49" s="119"/>
      <c r="R49" s="119"/>
      <c r="S49" s="120"/>
      <c r="T49" s="119"/>
      <c r="U49" s="116"/>
    </row>
    <row r="50" spans="1:21" ht="15.75" x14ac:dyDescent="0.25">
      <c r="A50" s="117" t="s">
        <v>234</v>
      </c>
      <c r="B50" s="121" t="s">
        <v>235</v>
      </c>
      <c r="C50" s="122"/>
      <c r="D50" s="119"/>
      <c r="E50" s="119"/>
      <c r="F50" s="119"/>
      <c r="G50" s="119"/>
      <c r="H50" s="120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  <c r="T50" s="119"/>
      <c r="U50" s="116"/>
    </row>
    <row r="51" spans="1:21" ht="15.75" x14ac:dyDescent="0.25">
      <c r="A51" s="117" t="s">
        <v>236</v>
      </c>
      <c r="B51" s="121" t="s">
        <v>237</v>
      </c>
      <c r="C51" s="122"/>
      <c r="D51" s="119"/>
      <c r="E51" s="119"/>
      <c r="F51" s="119"/>
      <c r="G51" s="119"/>
      <c r="H51" s="120"/>
      <c r="I51" s="120"/>
      <c r="J51" s="119"/>
      <c r="K51" s="119"/>
      <c r="L51" s="119"/>
      <c r="M51" s="119"/>
      <c r="N51" s="119"/>
      <c r="O51" s="119"/>
      <c r="P51" s="119"/>
      <c r="Q51" s="119"/>
      <c r="R51" s="119"/>
      <c r="S51" s="120"/>
      <c r="T51" s="119"/>
      <c r="U51" s="116"/>
    </row>
    <row r="52" spans="1:21" ht="15.75" x14ac:dyDescent="0.25">
      <c r="A52" s="117" t="s">
        <v>238</v>
      </c>
      <c r="B52" s="121" t="s">
        <v>239</v>
      </c>
      <c r="C52" s="119"/>
      <c r="D52" s="119"/>
      <c r="E52" s="119"/>
      <c r="F52" s="119"/>
      <c r="G52" s="119"/>
      <c r="H52" s="120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20"/>
      <c r="T52" s="119"/>
      <c r="U52" s="116"/>
    </row>
    <row r="53" spans="1:21" ht="18.75" x14ac:dyDescent="0.25">
      <c r="A53" s="117" t="s">
        <v>240</v>
      </c>
      <c r="B53" s="123" t="s">
        <v>241</v>
      </c>
      <c r="C53" s="122"/>
      <c r="D53" s="119"/>
      <c r="E53" s="119"/>
      <c r="F53" s="119"/>
      <c r="G53" s="119"/>
      <c r="H53" s="120"/>
      <c r="I53" s="120"/>
      <c r="J53" s="119"/>
      <c r="K53" s="119"/>
      <c r="L53" s="119"/>
      <c r="M53" s="119"/>
      <c r="N53" s="119"/>
      <c r="O53" s="119"/>
      <c r="P53" s="119"/>
      <c r="Q53" s="119"/>
      <c r="R53" s="119"/>
      <c r="S53" s="120"/>
      <c r="T53" s="119"/>
      <c r="U53" s="116"/>
    </row>
    <row r="54" spans="1:21" ht="36.75" customHeight="1" x14ac:dyDescent="0.25">
      <c r="A54" s="117" t="s">
        <v>25</v>
      </c>
      <c r="B54" s="121" t="s">
        <v>242</v>
      </c>
      <c r="C54" s="122"/>
      <c r="D54" s="119"/>
      <c r="E54" s="119"/>
      <c r="F54" s="119"/>
      <c r="G54" s="119"/>
      <c r="H54" s="120"/>
      <c r="I54" s="120"/>
      <c r="J54" s="119"/>
      <c r="K54" s="119"/>
      <c r="L54" s="119"/>
      <c r="M54" s="119"/>
      <c r="N54" s="119"/>
      <c r="O54" s="119"/>
      <c r="P54" s="119"/>
      <c r="Q54" s="119"/>
      <c r="R54" s="119"/>
      <c r="S54" s="120"/>
      <c r="T54" s="119"/>
      <c r="U54" s="116"/>
    </row>
    <row r="55" spans="1:21" ht="15.75" x14ac:dyDescent="0.25">
      <c r="A55" s="117" t="s">
        <v>28</v>
      </c>
      <c r="B55" s="118" t="s">
        <v>243</v>
      </c>
      <c r="C55" s="119"/>
      <c r="D55" s="119"/>
      <c r="E55" s="119"/>
      <c r="F55" s="119"/>
      <c r="G55" s="119"/>
      <c r="H55" s="120"/>
      <c r="I55" s="120"/>
      <c r="J55" s="119"/>
      <c r="K55" s="119"/>
      <c r="L55" s="119"/>
      <c r="M55" s="119"/>
      <c r="N55" s="119"/>
      <c r="O55" s="119"/>
      <c r="P55" s="119"/>
      <c r="Q55" s="119"/>
      <c r="R55" s="119"/>
      <c r="S55" s="120"/>
      <c r="T55" s="119"/>
      <c r="U55" s="116"/>
    </row>
    <row r="56" spans="1:21" ht="15.75" x14ac:dyDescent="0.25">
      <c r="A56" s="117" t="s">
        <v>244</v>
      </c>
      <c r="B56" s="57" t="s">
        <v>222</v>
      </c>
      <c r="C56" s="58"/>
      <c r="D56" s="119"/>
      <c r="E56" s="119"/>
      <c r="F56" s="119"/>
      <c r="G56" s="119"/>
      <c r="H56" s="120"/>
      <c r="I56" s="120"/>
      <c r="J56" s="119"/>
      <c r="K56" s="119"/>
      <c r="L56" s="119"/>
      <c r="M56" s="119"/>
      <c r="N56" s="119"/>
      <c r="O56" s="119"/>
      <c r="P56" s="119"/>
      <c r="Q56" s="119"/>
      <c r="R56" s="119"/>
      <c r="S56" s="120"/>
      <c r="T56" s="119"/>
      <c r="U56" s="116"/>
    </row>
    <row r="57" spans="1:21" ht="15.75" x14ac:dyDescent="0.25">
      <c r="A57" s="117" t="s">
        <v>245</v>
      </c>
      <c r="B57" s="57" t="s">
        <v>209</v>
      </c>
      <c r="C57" s="58"/>
      <c r="D57" s="119"/>
      <c r="E57" s="119"/>
      <c r="F57" s="119"/>
      <c r="G57" s="119"/>
      <c r="H57" s="120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20"/>
      <c r="T57" s="119"/>
      <c r="U57" s="116"/>
    </row>
    <row r="58" spans="1:21" ht="15.75" x14ac:dyDescent="0.25">
      <c r="A58" s="117" t="s">
        <v>246</v>
      </c>
      <c r="B58" s="57" t="s">
        <v>211</v>
      </c>
      <c r="C58" s="58"/>
      <c r="D58" s="119"/>
      <c r="E58" s="119"/>
      <c r="F58" s="119"/>
      <c r="G58" s="119"/>
      <c r="H58" s="120"/>
      <c r="I58" s="120"/>
      <c r="J58" s="119"/>
      <c r="K58" s="119"/>
      <c r="L58" s="119"/>
      <c r="M58" s="119"/>
      <c r="N58" s="119"/>
      <c r="O58" s="119"/>
      <c r="P58" s="119"/>
      <c r="Q58" s="119"/>
      <c r="R58" s="119"/>
      <c r="S58" s="120"/>
      <c r="T58" s="119"/>
      <c r="U58" s="116"/>
    </row>
    <row r="59" spans="1:21" ht="15.75" x14ac:dyDescent="0.25">
      <c r="A59" s="117" t="s">
        <v>247</v>
      </c>
      <c r="B59" s="57" t="s">
        <v>248</v>
      </c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20"/>
      <c r="T59" s="119"/>
      <c r="U59" s="116"/>
    </row>
    <row r="60" spans="1:21" ht="18.75" x14ac:dyDescent="0.25">
      <c r="A60" s="117" t="s">
        <v>249</v>
      </c>
      <c r="B60" s="123" t="s">
        <v>241</v>
      </c>
      <c r="C60" s="122"/>
      <c r="D60" s="119"/>
      <c r="E60" s="119"/>
      <c r="F60" s="119"/>
      <c r="G60" s="119"/>
      <c r="H60" s="120"/>
      <c r="I60" s="120"/>
      <c r="J60" s="119"/>
      <c r="K60" s="119"/>
      <c r="L60" s="119"/>
      <c r="M60" s="119"/>
      <c r="N60" s="119"/>
      <c r="O60" s="119"/>
      <c r="P60" s="119"/>
      <c r="Q60" s="119"/>
      <c r="R60" s="119"/>
      <c r="S60" s="120"/>
      <c r="T60" s="119"/>
      <c r="U60" s="116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A4:U4"/>
    <mergeCell ref="A6:U6"/>
    <mergeCell ref="A8:U8"/>
    <mergeCell ref="A10:U10"/>
    <mergeCell ref="A12:U12"/>
    <mergeCell ref="A14:U14"/>
    <mergeCell ref="A16:A18"/>
    <mergeCell ref="B16:B18"/>
    <mergeCell ref="C16:D17"/>
    <mergeCell ref="E16:F17"/>
    <mergeCell ref="G16:G18"/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Q19" zoomScale="75" zoomScaleNormal="100" zoomScalePageLayoutView="75" workbookViewId="0">
      <selection activeCell="R19" sqref="R19:R21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7" width="8.140625"/>
    <col min="18" max="18" width="10.42578125" customWidth="1"/>
    <col min="19" max="19" width="10.28515625" customWidth="1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27" width="11.28515625" customWidth="1"/>
    <col min="28" max="28" width="11.140625" customWidth="1"/>
    <col min="29" max="29" width="10.7109375" customWidth="1"/>
    <col min="30" max="30" width="11" customWidth="1"/>
    <col min="31" max="31" width="9.42578125" customWidth="1"/>
    <col min="32" max="32" width="17.140625" customWidth="1"/>
    <col min="33" max="33" width="13.5703125" customWidth="1"/>
    <col min="34" max="34" width="11.28515625" customWidth="1"/>
    <col min="35" max="35" width="11.7109375" customWidth="1"/>
    <col min="36" max="36" width="12.7109375" customWidth="1"/>
    <col min="37" max="37" width="12.140625" customWidth="1"/>
    <col min="38" max="41" width="8.28515625"/>
    <col min="42" max="43" width="11.7109375" customWidth="1"/>
    <col min="44" max="44" width="11.140625" customWidth="1"/>
    <col min="45" max="45" width="11.28515625" customWidth="1"/>
    <col min="46" max="46" width="11.85546875" customWidth="1"/>
    <col min="47" max="1025" width="8.28515625"/>
  </cols>
  <sheetData>
    <row r="1" spans="1:14" ht="18.75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250</v>
      </c>
    </row>
    <row r="5" spans="1:14" ht="15.75" x14ac:dyDescent="0.25">
      <c r="A5" s="90" t="s">
        <v>306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1:14" x14ac:dyDescent="0.25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14" ht="18.75" x14ac:dyDescent="0.25">
      <c r="A7" s="91" t="s">
        <v>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14" x14ac:dyDescent="0.25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14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ht="15.75" x14ac:dyDescent="0.25">
      <c r="A10" s="87" t="s">
        <v>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96" t="s">
        <v>308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1:14" ht="15.75" x14ac:dyDescent="0.25">
      <c r="A13" s="87" t="s">
        <v>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</row>
    <row r="14" spans="1:14" ht="18.75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18.75" x14ac:dyDescent="0.25">
      <c r="A15" s="88" t="s">
        <v>318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</row>
    <row r="16" spans="1:14" ht="15.75" x14ac:dyDescent="0.25">
      <c r="A16" s="87" t="s">
        <v>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</row>
    <row r="17" spans="1:48" x14ac:dyDescent="0.25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48" x14ac:dyDescent="0.25">
      <c r="A18" s="109" t="s">
        <v>251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</row>
    <row r="19" spans="1:48" x14ac:dyDescent="0.25">
      <c r="A19" s="99" t="s">
        <v>329</v>
      </c>
      <c r="B19" s="99" t="s">
        <v>330</v>
      </c>
      <c r="C19" s="99" t="s">
        <v>331</v>
      </c>
      <c r="D19" s="99" t="s">
        <v>332</v>
      </c>
      <c r="E19" s="102" t="s">
        <v>333</v>
      </c>
      <c r="F19" s="104"/>
      <c r="G19" s="104"/>
      <c r="H19" s="104"/>
      <c r="I19" s="104"/>
      <c r="J19" s="104"/>
      <c r="K19" s="104"/>
      <c r="L19" s="103"/>
      <c r="M19" s="99" t="s">
        <v>334</v>
      </c>
      <c r="N19" s="99" t="s">
        <v>335</v>
      </c>
      <c r="O19" s="99" t="s">
        <v>336</v>
      </c>
      <c r="P19" s="99" t="s">
        <v>337</v>
      </c>
      <c r="Q19" s="99" t="s">
        <v>338</v>
      </c>
      <c r="R19" s="99" t="s">
        <v>339</v>
      </c>
      <c r="S19" s="102" t="s">
        <v>252</v>
      </c>
      <c r="T19" s="103"/>
      <c r="U19" s="106" t="s">
        <v>340</v>
      </c>
      <c r="V19" s="106" t="s">
        <v>341</v>
      </c>
      <c r="W19" s="99" t="s">
        <v>342</v>
      </c>
      <c r="X19" s="99" t="s">
        <v>343</v>
      </c>
      <c r="Y19" s="99" t="s">
        <v>344</v>
      </c>
      <c r="Z19" s="105" t="s">
        <v>345</v>
      </c>
      <c r="AA19" s="99" t="s">
        <v>346</v>
      </c>
      <c r="AB19" s="99" t="s">
        <v>347</v>
      </c>
      <c r="AC19" s="99" t="s">
        <v>348</v>
      </c>
      <c r="AD19" s="99" t="s">
        <v>349</v>
      </c>
      <c r="AE19" s="99" t="s">
        <v>350</v>
      </c>
      <c r="AF19" s="102" t="s">
        <v>351</v>
      </c>
      <c r="AG19" s="104"/>
      <c r="AH19" s="104"/>
      <c r="AI19" s="104"/>
      <c r="AJ19" s="104"/>
      <c r="AK19" s="103"/>
      <c r="AL19" s="102" t="s">
        <v>352</v>
      </c>
      <c r="AM19" s="104"/>
      <c r="AN19" s="104"/>
      <c r="AO19" s="103"/>
      <c r="AP19" s="102" t="s">
        <v>353</v>
      </c>
      <c r="AQ19" s="104"/>
      <c r="AR19" s="99" t="s">
        <v>354</v>
      </c>
      <c r="AS19" s="99" t="s">
        <v>355</v>
      </c>
      <c r="AT19" s="99" t="s">
        <v>356</v>
      </c>
      <c r="AU19" s="99" t="s">
        <v>357</v>
      </c>
      <c r="AV19" s="99" t="s">
        <v>358</v>
      </c>
    </row>
    <row r="20" spans="1:48" ht="157.5" x14ac:dyDescent="0.25">
      <c r="A20" s="100"/>
      <c r="B20" s="100"/>
      <c r="C20" s="100"/>
      <c r="D20" s="100"/>
      <c r="E20" s="66" t="s">
        <v>359</v>
      </c>
      <c r="F20" s="67" t="s">
        <v>233</v>
      </c>
      <c r="G20" s="67" t="s">
        <v>235</v>
      </c>
      <c r="H20" s="67" t="s">
        <v>237</v>
      </c>
      <c r="I20" s="68" t="s">
        <v>360</v>
      </c>
      <c r="J20" s="68" t="s">
        <v>361</v>
      </c>
      <c r="K20" s="68" t="s">
        <v>362</v>
      </c>
      <c r="L20" s="67" t="s">
        <v>363</v>
      </c>
      <c r="M20" s="100"/>
      <c r="N20" s="100"/>
      <c r="O20" s="100"/>
      <c r="P20" s="100"/>
      <c r="Q20" s="100"/>
      <c r="R20" s="100"/>
      <c r="S20" s="99" t="s">
        <v>112</v>
      </c>
      <c r="T20" s="99" t="s">
        <v>364</v>
      </c>
      <c r="U20" s="107"/>
      <c r="V20" s="107"/>
      <c r="W20" s="100"/>
      <c r="X20" s="100"/>
      <c r="Y20" s="100"/>
      <c r="Z20" s="100"/>
      <c r="AA20" s="100"/>
      <c r="AB20" s="100"/>
      <c r="AC20" s="100"/>
      <c r="AD20" s="100"/>
      <c r="AE20" s="100"/>
      <c r="AF20" s="102" t="s">
        <v>365</v>
      </c>
      <c r="AG20" s="103"/>
      <c r="AH20" s="102" t="s">
        <v>366</v>
      </c>
      <c r="AI20" s="103"/>
      <c r="AJ20" s="69" t="s">
        <v>367</v>
      </c>
      <c r="AK20" s="69" t="s">
        <v>368</v>
      </c>
      <c r="AL20" s="99" t="s">
        <v>369</v>
      </c>
      <c r="AM20" s="99" t="s">
        <v>370</v>
      </c>
      <c r="AN20" s="99" t="s">
        <v>371</v>
      </c>
      <c r="AO20" s="99" t="s">
        <v>372</v>
      </c>
      <c r="AP20" s="99" t="s">
        <v>373</v>
      </c>
      <c r="AQ20" s="99" t="s">
        <v>364</v>
      </c>
      <c r="AR20" s="100"/>
      <c r="AS20" s="100"/>
      <c r="AT20" s="100"/>
      <c r="AU20" s="100"/>
      <c r="AV20" s="100"/>
    </row>
    <row r="21" spans="1:48" ht="47.25" x14ac:dyDescent="0.25">
      <c r="A21" s="101"/>
      <c r="B21" s="101"/>
      <c r="C21" s="101"/>
      <c r="D21" s="101"/>
      <c r="E21" s="70"/>
      <c r="F21" s="71"/>
      <c r="G21" s="71"/>
      <c r="H21" s="71"/>
      <c r="I21" s="72"/>
      <c r="J21" s="72"/>
      <c r="K21" s="72"/>
      <c r="L21" s="71"/>
      <c r="M21" s="101"/>
      <c r="N21" s="101"/>
      <c r="O21" s="101"/>
      <c r="P21" s="101"/>
      <c r="Q21" s="101"/>
      <c r="R21" s="101"/>
      <c r="S21" s="101"/>
      <c r="T21" s="101"/>
      <c r="U21" s="108"/>
      <c r="V21" s="108"/>
      <c r="W21" s="101"/>
      <c r="X21" s="101"/>
      <c r="Y21" s="101"/>
      <c r="Z21" s="101"/>
      <c r="AA21" s="101"/>
      <c r="AB21" s="101"/>
      <c r="AC21" s="101"/>
      <c r="AD21" s="101"/>
      <c r="AE21" s="101"/>
      <c r="AF21" s="73" t="s">
        <v>374</v>
      </c>
      <c r="AG21" s="73" t="s">
        <v>375</v>
      </c>
      <c r="AH21" s="73" t="s">
        <v>112</v>
      </c>
      <c r="AI21" s="73" t="s">
        <v>364</v>
      </c>
      <c r="AJ21" s="74"/>
      <c r="AK21" s="74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</row>
    <row r="22" spans="1:48" x14ac:dyDescent="0.25">
      <c r="A22" s="75">
        <v>1</v>
      </c>
      <c r="B22" s="75">
        <v>2</v>
      </c>
      <c r="C22" s="75">
        <v>4</v>
      </c>
      <c r="D22" s="75">
        <v>5</v>
      </c>
      <c r="E22" s="75">
        <v>6</v>
      </c>
      <c r="F22" s="75">
        <f t="shared" ref="F22:AV22" si="0">E22+1</f>
        <v>7</v>
      </c>
      <c r="G22" s="75">
        <f t="shared" si="0"/>
        <v>8</v>
      </c>
      <c r="H22" s="75">
        <f t="shared" si="0"/>
        <v>9</v>
      </c>
      <c r="I22" s="75">
        <f t="shared" si="0"/>
        <v>10</v>
      </c>
      <c r="J22" s="75">
        <f t="shared" si="0"/>
        <v>11</v>
      </c>
      <c r="K22" s="75">
        <f t="shared" si="0"/>
        <v>12</v>
      </c>
      <c r="L22" s="75">
        <f t="shared" si="0"/>
        <v>13</v>
      </c>
      <c r="M22" s="75">
        <f t="shared" si="0"/>
        <v>14</v>
      </c>
      <c r="N22" s="75">
        <f t="shared" si="0"/>
        <v>15</v>
      </c>
      <c r="O22" s="75">
        <f t="shared" si="0"/>
        <v>16</v>
      </c>
      <c r="P22" s="75">
        <f t="shared" si="0"/>
        <v>17</v>
      </c>
      <c r="Q22" s="75">
        <f t="shared" si="0"/>
        <v>18</v>
      </c>
      <c r="R22" s="75">
        <f t="shared" si="0"/>
        <v>19</v>
      </c>
      <c r="S22" s="75">
        <f t="shared" si="0"/>
        <v>20</v>
      </c>
      <c r="T22" s="75">
        <f t="shared" si="0"/>
        <v>21</v>
      </c>
      <c r="U22" s="75">
        <f t="shared" si="0"/>
        <v>22</v>
      </c>
      <c r="V22" s="75">
        <f t="shared" si="0"/>
        <v>23</v>
      </c>
      <c r="W22" s="75">
        <f t="shared" si="0"/>
        <v>24</v>
      </c>
      <c r="X22" s="75">
        <f t="shared" si="0"/>
        <v>25</v>
      </c>
      <c r="Y22" s="75">
        <f t="shared" si="0"/>
        <v>26</v>
      </c>
      <c r="Z22" s="75">
        <f t="shared" si="0"/>
        <v>27</v>
      </c>
      <c r="AA22" s="75">
        <f t="shared" si="0"/>
        <v>28</v>
      </c>
      <c r="AB22" s="75">
        <f t="shared" si="0"/>
        <v>29</v>
      </c>
      <c r="AC22" s="75">
        <f t="shared" si="0"/>
        <v>30</v>
      </c>
      <c r="AD22" s="75">
        <f t="shared" si="0"/>
        <v>31</v>
      </c>
      <c r="AE22" s="75">
        <f t="shared" si="0"/>
        <v>32</v>
      </c>
      <c r="AF22" s="75">
        <f t="shared" si="0"/>
        <v>33</v>
      </c>
      <c r="AG22" s="75">
        <f t="shared" si="0"/>
        <v>34</v>
      </c>
      <c r="AH22" s="75">
        <f t="shared" si="0"/>
        <v>35</v>
      </c>
      <c r="AI22" s="75">
        <f t="shared" si="0"/>
        <v>36</v>
      </c>
      <c r="AJ22" s="75">
        <f t="shared" si="0"/>
        <v>37</v>
      </c>
      <c r="AK22" s="75">
        <f t="shared" si="0"/>
        <v>38</v>
      </c>
      <c r="AL22" s="75">
        <f t="shared" si="0"/>
        <v>39</v>
      </c>
      <c r="AM22" s="75">
        <f t="shared" si="0"/>
        <v>40</v>
      </c>
      <c r="AN22" s="75">
        <f t="shared" si="0"/>
        <v>41</v>
      </c>
      <c r="AO22" s="75">
        <f t="shared" si="0"/>
        <v>42</v>
      </c>
      <c r="AP22" s="75">
        <f t="shared" si="0"/>
        <v>43</v>
      </c>
      <c r="AQ22" s="75">
        <f t="shared" si="0"/>
        <v>44</v>
      </c>
      <c r="AR22" s="75">
        <f t="shared" si="0"/>
        <v>45</v>
      </c>
      <c r="AS22" s="75">
        <f t="shared" si="0"/>
        <v>46</v>
      </c>
      <c r="AT22" s="75">
        <f t="shared" si="0"/>
        <v>47</v>
      </c>
      <c r="AU22" s="75">
        <f t="shared" si="0"/>
        <v>48</v>
      </c>
      <c r="AV22" s="75">
        <f t="shared" si="0"/>
        <v>49</v>
      </c>
    </row>
    <row r="23" spans="1:48" ht="102" x14ac:dyDescent="0.25">
      <c r="A23" s="76">
        <v>1</v>
      </c>
      <c r="B23" s="76" t="s">
        <v>376</v>
      </c>
      <c r="C23" s="76" t="s">
        <v>377</v>
      </c>
      <c r="D23" s="76"/>
      <c r="E23" s="76"/>
      <c r="F23" s="76"/>
      <c r="G23" s="76"/>
      <c r="H23" s="76"/>
      <c r="I23" s="76"/>
      <c r="J23" s="76"/>
      <c r="K23" s="76"/>
      <c r="L23" s="76"/>
      <c r="M23" s="77" t="s">
        <v>378</v>
      </c>
      <c r="N23" s="77" t="s">
        <v>379</v>
      </c>
      <c r="O23" s="77" t="s">
        <v>376</v>
      </c>
      <c r="P23" s="78">
        <v>3660.48</v>
      </c>
      <c r="Q23" s="77" t="s">
        <v>380</v>
      </c>
      <c r="R23" s="78">
        <v>3660.48</v>
      </c>
      <c r="S23" s="79" t="s">
        <v>381</v>
      </c>
      <c r="T23" s="79" t="s">
        <v>381</v>
      </c>
      <c r="U23" s="76">
        <v>4</v>
      </c>
      <c r="V23" s="76">
        <v>3</v>
      </c>
      <c r="W23" s="80" t="s">
        <v>382</v>
      </c>
      <c r="X23" s="77" t="s">
        <v>383</v>
      </c>
      <c r="Y23" s="76" t="s">
        <v>384</v>
      </c>
      <c r="Z23" s="76" t="s">
        <v>384</v>
      </c>
      <c r="AA23" s="76" t="s">
        <v>384</v>
      </c>
      <c r="AB23" s="76">
        <v>3093.09</v>
      </c>
      <c r="AC23" s="77" t="s">
        <v>385</v>
      </c>
      <c r="AD23" s="76">
        <v>3711.71</v>
      </c>
      <c r="AE23" s="76">
        <v>3711.71</v>
      </c>
      <c r="AF23" s="76">
        <v>32009771213</v>
      </c>
      <c r="AG23" s="77" t="s">
        <v>386</v>
      </c>
      <c r="AH23" s="81">
        <v>44172</v>
      </c>
      <c r="AI23" s="81">
        <v>44172</v>
      </c>
      <c r="AJ23" s="81">
        <v>44188</v>
      </c>
      <c r="AK23" s="81">
        <v>44193</v>
      </c>
      <c r="AL23" s="76" t="s">
        <v>384</v>
      </c>
      <c r="AM23" s="76" t="s">
        <v>384</v>
      </c>
      <c r="AN23" s="76" t="s">
        <v>384</v>
      </c>
      <c r="AO23" s="76" t="s">
        <v>384</v>
      </c>
      <c r="AP23" s="81">
        <v>44207</v>
      </c>
      <c r="AQ23" s="81">
        <v>44207</v>
      </c>
      <c r="AR23" s="81">
        <v>44208</v>
      </c>
      <c r="AS23" s="81">
        <v>44208</v>
      </c>
      <c r="AT23" s="81">
        <v>44561</v>
      </c>
      <c r="AU23" s="76" t="s">
        <v>384</v>
      </c>
      <c r="AV23" s="76"/>
    </row>
    <row r="24" spans="1:48" ht="409.5" x14ac:dyDescent="0.25">
      <c r="A24" s="76">
        <v>2</v>
      </c>
      <c r="B24" s="82" t="s">
        <v>376</v>
      </c>
      <c r="C24" s="82" t="s">
        <v>377</v>
      </c>
      <c r="D24" s="82"/>
      <c r="E24" s="82"/>
      <c r="F24" s="82"/>
      <c r="G24" s="82"/>
      <c r="H24" s="82"/>
      <c r="I24" s="82"/>
      <c r="J24" s="82"/>
      <c r="K24" s="82"/>
      <c r="L24" s="82"/>
      <c r="M24" s="77" t="s">
        <v>387</v>
      </c>
      <c r="N24" s="77" t="s">
        <v>388</v>
      </c>
      <c r="O24" s="77" t="s">
        <v>376</v>
      </c>
      <c r="P24" s="78">
        <v>3209.33</v>
      </c>
      <c r="Q24" s="77" t="s">
        <v>380</v>
      </c>
      <c r="R24" s="78">
        <v>3209.33</v>
      </c>
      <c r="S24" s="79" t="s">
        <v>381</v>
      </c>
      <c r="T24" s="79" t="s">
        <v>381</v>
      </c>
      <c r="U24" s="82">
        <v>11</v>
      </c>
      <c r="V24" s="82">
        <v>11</v>
      </c>
      <c r="W24" s="80" t="s">
        <v>389</v>
      </c>
      <c r="X24" s="77" t="s">
        <v>390</v>
      </c>
      <c r="Y24" s="82" t="s">
        <v>384</v>
      </c>
      <c r="Z24" s="82" t="s">
        <v>384</v>
      </c>
      <c r="AA24" s="82" t="s">
        <v>384</v>
      </c>
      <c r="AB24" s="82">
        <v>908.93050000000005</v>
      </c>
      <c r="AC24" s="77" t="s">
        <v>391</v>
      </c>
      <c r="AD24" s="82">
        <v>1091.0550000000001</v>
      </c>
      <c r="AE24" s="82">
        <v>1091.0550000000001</v>
      </c>
      <c r="AF24" s="82">
        <v>32109895107</v>
      </c>
      <c r="AG24" s="77" t="s">
        <v>386</v>
      </c>
      <c r="AH24" s="83">
        <v>44211</v>
      </c>
      <c r="AI24" s="83">
        <v>44211</v>
      </c>
      <c r="AJ24" s="83">
        <v>44221</v>
      </c>
      <c r="AK24" s="83">
        <v>44221</v>
      </c>
      <c r="AL24" s="82" t="s">
        <v>384</v>
      </c>
      <c r="AM24" s="82" t="s">
        <v>384</v>
      </c>
      <c r="AN24" s="82" t="s">
        <v>384</v>
      </c>
      <c r="AO24" s="82" t="s">
        <v>384</v>
      </c>
      <c r="AP24" s="83">
        <v>44236</v>
      </c>
      <c r="AQ24" s="83">
        <v>44236</v>
      </c>
      <c r="AR24" s="83">
        <v>44237</v>
      </c>
      <c r="AS24" s="83">
        <v>44237</v>
      </c>
      <c r="AT24" s="83">
        <v>44561</v>
      </c>
      <c r="AU24" s="82" t="s">
        <v>384</v>
      </c>
      <c r="AV24" s="82" t="s">
        <v>392</v>
      </c>
    </row>
    <row r="25" spans="1:48" ht="89.25" x14ac:dyDescent="0.25">
      <c r="A25" s="76">
        <v>3</v>
      </c>
      <c r="B25" s="77" t="s">
        <v>376</v>
      </c>
      <c r="C25" s="77" t="s">
        <v>377</v>
      </c>
      <c r="D25" s="77"/>
      <c r="E25" s="77"/>
      <c r="F25" s="77"/>
      <c r="G25" s="77"/>
      <c r="H25" s="77"/>
      <c r="I25" s="77"/>
      <c r="J25" s="77"/>
      <c r="K25" s="77"/>
      <c r="L25" s="77"/>
      <c r="M25" s="77" t="s">
        <v>387</v>
      </c>
      <c r="N25" s="77" t="s">
        <v>388</v>
      </c>
      <c r="O25" s="77" t="s">
        <v>376</v>
      </c>
      <c r="P25" s="78">
        <v>3209.33</v>
      </c>
      <c r="Q25" s="77" t="s">
        <v>380</v>
      </c>
      <c r="R25" s="78">
        <v>3209.33</v>
      </c>
      <c r="S25" s="79" t="s">
        <v>381</v>
      </c>
      <c r="T25" s="79" t="s">
        <v>381</v>
      </c>
      <c r="U25" s="77">
        <v>5</v>
      </c>
      <c r="V25" s="77">
        <v>3</v>
      </c>
      <c r="W25" s="80" t="s">
        <v>393</v>
      </c>
      <c r="X25" s="77" t="s">
        <v>394</v>
      </c>
      <c r="Y25" s="77" t="s">
        <v>384</v>
      </c>
      <c r="Z25" s="77" t="s">
        <v>384</v>
      </c>
      <c r="AA25" s="77" t="s">
        <v>384</v>
      </c>
      <c r="AB25" s="77">
        <v>3078.74</v>
      </c>
      <c r="AC25" s="77" t="s">
        <v>395</v>
      </c>
      <c r="AD25" s="79">
        <v>3694.49</v>
      </c>
      <c r="AE25" s="79">
        <v>3694.49</v>
      </c>
      <c r="AF25" s="77">
        <v>32009860418</v>
      </c>
      <c r="AG25" s="77" t="s">
        <v>386</v>
      </c>
      <c r="AH25" s="84" t="s">
        <v>396</v>
      </c>
      <c r="AI25" s="84" t="s">
        <v>396</v>
      </c>
      <c r="AJ25" s="84" t="s">
        <v>397</v>
      </c>
      <c r="AK25" s="84" t="s">
        <v>398</v>
      </c>
      <c r="AL25" s="77" t="s">
        <v>384</v>
      </c>
      <c r="AM25" s="77" t="s">
        <v>384</v>
      </c>
      <c r="AN25" s="77" t="s">
        <v>384</v>
      </c>
      <c r="AO25" s="77" t="s">
        <v>384</v>
      </c>
      <c r="AP25" s="85">
        <v>44228</v>
      </c>
      <c r="AQ25" s="85">
        <v>44228</v>
      </c>
      <c r="AR25" s="85">
        <v>44229</v>
      </c>
      <c r="AS25" s="85">
        <v>44229</v>
      </c>
      <c r="AT25" s="85">
        <v>44561</v>
      </c>
      <c r="AU25" s="82" t="s">
        <v>384</v>
      </c>
      <c r="AV25" s="82"/>
    </row>
  </sheetData>
  <mergeCells count="50">
    <mergeCell ref="A13:N13"/>
    <mergeCell ref="A15:N15"/>
    <mergeCell ref="A16:N16"/>
    <mergeCell ref="A18:N18"/>
    <mergeCell ref="A5:N5"/>
    <mergeCell ref="A7:N7"/>
    <mergeCell ref="A8:N9"/>
    <mergeCell ref="A10:N10"/>
    <mergeCell ref="A12:N12"/>
    <mergeCell ref="A19:A21"/>
    <mergeCell ref="B19:B21"/>
    <mergeCell ref="C19:C21"/>
    <mergeCell ref="D19:D21"/>
    <mergeCell ref="E19:L19"/>
    <mergeCell ref="M19:M21"/>
    <mergeCell ref="N19:N21"/>
    <mergeCell ref="O19:O21"/>
    <mergeCell ref="P19:P21"/>
    <mergeCell ref="Q19:Q21"/>
    <mergeCell ref="R19:R21"/>
    <mergeCell ref="S19:T19"/>
    <mergeCell ref="U19:U21"/>
    <mergeCell ref="V19:V21"/>
    <mergeCell ref="W19:W21"/>
    <mergeCell ref="X19:X21"/>
    <mergeCell ref="Y19:Y21"/>
    <mergeCell ref="Z19:Z21"/>
    <mergeCell ref="AA19:AA21"/>
    <mergeCell ref="AB19:AB21"/>
    <mergeCell ref="AC19:AC21"/>
    <mergeCell ref="AD19:AD21"/>
    <mergeCell ref="AE19:AE21"/>
    <mergeCell ref="AF19:AK19"/>
    <mergeCell ref="AL19:AO19"/>
    <mergeCell ref="AV19:AV21"/>
    <mergeCell ref="S20:S21"/>
    <mergeCell ref="T20:T21"/>
    <mergeCell ref="AF20:AG20"/>
    <mergeCell ref="AH20:AI20"/>
    <mergeCell ref="AL20:AL21"/>
    <mergeCell ref="AM20:AM21"/>
    <mergeCell ref="AN20:AN21"/>
    <mergeCell ref="AO20:AO21"/>
    <mergeCell ref="AP20:AP21"/>
    <mergeCell ref="AQ20:AQ21"/>
    <mergeCell ref="AP19:AQ19"/>
    <mergeCell ref="AR19:AR21"/>
    <mergeCell ref="AS19:AS21"/>
    <mergeCell ref="AT19:AT21"/>
    <mergeCell ref="AU19:AU21"/>
  </mergeCells>
  <hyperlinks>
    <hyperlink ref="AG25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6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90" zoomScaleNormal="90" zoomScaleSheetLayoutView="90" zoomScalePageLayoutView="75" workbookViewId="0">
      <selection activeCell="B26" sqref="B26"/>
    </sheetView>
  </sheetViews>
  <sheetFormatPr defaultRowHeight="15.75" x14ac:dyDescent="0.25"/>
  <cols>
    <col min="1" max="2" width="58.85546875" style="153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x14ac:dyDescent="0.25">
      <c r="B1" s="154" t="s">
        <v>0</v>
      </c>
    </row>
    <row r="2" spans="1:8" x14ac:dyDescent="0.25">
      <c r="B2" s="45" t="s">
        <v>1</v>
      </c>
    </row>
    <row r="3" spans="1:8" x14ac:dyDescent="0.25">
      <c r="B3" s="45" t="s">
        <v>250</v>
      </c>
    </row>
    <row r="4" spans="1:8" x14ac:dyDescent="0.25">
      <c r="B4" s="45"/>
    </row>
    <row r="5" spans="1:8" ht="18.75" x14ac:dyDescent="0.3">
      <c r="A5" s="131" t="s">
        <v>306</v>
      </c>
      <c r="B5" s="131"/>
      <c r="C5" s="61"/>
      <c r="D5" s="61"/>
      <c r="E5" s="61"/>
      <c r="F5" s="61"/>
      <c r="G5" s="61"/>
      <c r="H5" s="61"/>
    </row>
    <row r="6" spans="1:8" ht="18.75" x14ac:dyDescent="0.3">
      <c r="A6" s="171"/>
      <c r="B6" s="171"/>
      <c r="C6" s="62"/>
      <c r="D6" s="62"/>
      <c r="E6" s="62"/>
      <c r="F6" s="62"/>
      <c r="G6" s="62"/>
      <c r="H6" s="62"/>
    </row>
    <row r="7" spans="1:8" ht="18.75" x14ac:dyDescent="0.25">
      <c r="A7" s="87" t="s">
        <v>3</v>
      </c>
      <c r="B7" s="87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x14ac:dyDescent="0.25">
      <c r="A9" s="172" t="s">
        <v>4</v>
      </c>
      <c r="B9" s="172"/>
      <c r="C9" s="9"/>
      <c r="D9" s="9"/>
      <c r="E9" s="9"/>
      <c r="F9" s="9"/>
      <c r="G9" s="9"/>
      <c r="H9" s="9"/>
    </row>
    <row r="10" spans="1:8" x14ac:dyDescent="0.25">
      <c r="A10" s="87" t="s">
        <v>5</v>
      </c>
      <c r="B10" s="87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125" t="s">
        <v>308</v>
      </c>
      <c r="B12" s="125"/>
      <c r="C12" s="9"/>
      <c r="D12" s="9"/>
      <c r="E12" s="9"/>
      <c r="F12" s="9"/>
      <c r="G12" s="9"/>
      <c r="H12" s="9"/>
    </row>
    <row r="13" spans="1:8" x14ac:dyDescent="0.25">
      <c r="A13" s="87" t="s">
        <v>6</v>
      </c>
      <c r="B13" s="87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53"/>
      <c r="D14" s="53"/>
      <c r="E14" s="53"/>
      <c r="F14" s="53"/>
      <c r="G14" s="53"/>
      <c r="H14" s="53"/>
    </row>
    <row r="15" spans="1:8" x14ac:dyDescent="0.25">
      <c r="A15" s="172" t="s">
        <v>318</v>
      </c>
      <c r="B15" s="172"/>
      <c r="C15" s="9"/>
      <c r="D15" s="9"/>
      <c r="E15" s="9"/>
      <c r="F15" s="9"/>
      <c r="G15" s="9"/>
      <c r="H15" s="9"/>
    </row>
    <row r="16" spans="1:8" x14ac:dyDescent="0.25">
      <c r="A16" s="87" t="s">
        <v>7</v>
      </c>
      <c r="B16" s="87"/>
      <c r="C16" s="10"/>
      <c r="D16" s="10"/>
      <c r="E16" s="10"/>
      <c r="F16" s="10"/>
      <c r="G16" s="10"/>
      <c r="H16" s="10"/>
    </row>
    <row r="17" spans="1:2" x14ac:dyDescent="0.25">
      <c r="B17" s="63"/>
    </row>
    <row r="18" spans="1:2" ht="33.75" customHeight="1" x14ac:dyDescent="0.25">
      <c r="A18" s="173" t="s">
        <v>253</v>
      </c>
      <c r="B18" s="173"/>
    </row>
    <row r="19" spans="1:2" x14ac:dyDescent="0.25">
      <c r="B19" s="45"/>
    </row>
    <row r="20" spans="1:2" x14ac:dyDescent="0.25">
      <c r="B20" s="45"/>
    </row>
    <row r="21" spans="1:2" x14ac:dyDescent="0.25">
      <c r="A21" s="174" t="s">
        <v>254</v>
      </c>
      <c r="B21" s="155" t="s">
        <v>320</v>
      </c>
    </row>
    <row r="22" spans="1:2" ht="31.5" x14ac:dyDescent="0.25">
      <c r="A22" s="174" t="s">
        <v>255</v>
      </c>
      <c r="B22" s="155" t="s">
        <v>319</v>
      </c>
    </row>
    <row r="23" spans="1:2" x14ac:dyDescent="0.25">
      <c r="A23" s="174" t="s">
        <v>256</v>
      </c>
      <c r="B23" s="156" t="s">
        <v>257</v>
      </c>
    </row>
    <row r="24" spans="1:2" x14ac:dyDescent="0.25">
      <c r="A24" s="174" t="s">
        <v>258</v>
      </c>
      <c r="B24" s="157" t="s">
        <v>19</v>
      </c>
    </row>
    <row r="25" spans="1:2" x14ac:dyDescent="0.25">
      <c r="A25" s="168" t="s">
        <v>259</v>
      </c>
      <c r="B25" s="155">
        <v>2021</v>
      </c>
    </row>
    <row r="26" spans="1:2" ht="31.5" x14ac:dyDescent="0.25">
      <c r="A26" s="167" t="s">
        <v>260</v>
      </c>
      <c r="B26" s="158" t="s">
        <v>404</v>
      </c>
    </row>
    <row r="27" spans="1:2" ht="31.5" x14ac:dyDescent="0.25">
      <c r="A27" s="175" t="s">
        <v>403</v>
      </c>
      <c r="B27" s="159" t="s">
        <v>328</v>
      </c>
    </row>
    <row r="28" spans="1:2" ht="31.5" x14ac:dyDescent="0.25">
      <c r="A28" s="160" t="s">
        <v>261</v>
      </c>
      <c r="B28" s="159" t="s">
        <v>262</v>
      </c>
    </row>
    <row r="29" spans="1:2" ht="31.5" x14ac:dyDescent="0.25">
      <c r="A29" s="160" t="s">
        <v>263</v>
      </c>
      <c r="B29" s="160" t="s">
        <v>19</v>
      </c>
    </row>
    <row r="30" spans="1:2" ht="31.5" x14ac:dyDescent="0.25">
      <c r="A30" s="160" t="s">
        <v>264</v>
      </c>
      <c r="B30" s="160" t="s">
        <v>19</v>
      </c>
    </row>
    <row r="31" spans="1:2" x14ac:dyDescent="0.25">
      <c r="A31" s="160" t="s">
        <v>265</v>
      </c>
      <c r="B31" s="160"/>
    </row>
    <row r="32" spans="1:2" ht="31.5" x14ac:dyDescent="0.25">
      <c r="A32" s="160" t="s">
        <v>266</v>
      </c>
      <c r="B32" s="160" t="s">
        <v>19</v>
      </c>
    </row>
    <row r="33" spans="1:2" ht="31.5" x14ac:dyDescent="0.25">
      <c r="A33" s="160" t="s">
        <v>267</v>
      </c>
      <c r="B33" s="160" t="s">
        <v>19</v>
      </c>
    </row>
    <row r="34" spans="1:2" x14ac:dyDescent="0.25">
      <c r="A34" s="160" t="s">
        <v>268</v>
      </c>
      <c r="B34" s="160" t="s">
        <v>19</v>
      </c>
    </row>
    <row r="35" spans="1:2" x14ac:dyDescent="0.25">
      <c r="A35" s="160" t="s">
        <v>269</v>
      </c>
      <c r="B35" s="160" t="s">
        <v>19</v>
      </c>
    </row>
    <row r="36" spans="1:2" x14ac:dyDescent="0.25">
      <c r="A36" s="160" t="s">
        <v>270</v>
      </c>
      <c r="B36" s="160" t="s">
        <v>19</v>
      </c>
    </row>
    <row r="37" spans="1:2" ht="31.5" x14ac:dyDescent="0.25">
      <c r="A37" s="160" t="s">
        <v>271</v>
      </c>
      <c r="B37" s="160" t="s">
        <v>19</v>
      </c>
    </row>
    <row r="38" spans="1:2" ht="31.5" x14ac:dyDescent="0.25">
      <c r="A38" s="160" t="s">
        <v>267</v>
      </c>
      <c r="B38" s="160" t="s">
        <v>19</v>
      </c>
    </row>
    <row r="39" spans="1:2" x14ac:dyDescent="0.25">
      <c r="A39" s="160" t="s">
        <v>268</v>
      </c>
      <c r="B39" s="160" t="s">
        <v>19</v>
      </c>
    </row>
    <row r="40" spans="1:2" x14ac:dyDescent="0.25">
      <c r="A40" s="160" t="s">
        <v>269</v>
      </c>
      <c r="B40" s="160" t="s">
        <v>19</v>
      </c>
    </row>
    <row r="41" spans="1:2" x14ac:dyDescent="0.25">
      <c r="A41" s="160" t="s">
        <v>270</v>
      </c>
      <c r="B41" s="160" t="s">
        <v>19</v>
      </c>
    </row>
    <row r="42" spans="1:2" ht="31.5" x14ac:dyDescent="0.25">
      <c r="A42" s="160" t="s">
        <v>272</v>
      </c>
      <c r="B42" s="160" t="s">
        <v>19</v>
      </c>
    </row>
    <row r="43" spans="1:2" ht="31.5" x14ac:dyDescent="0.25">
      <c r="A43" s="160" t="s">
        <v>267</v>
      </c>
      <c r="B43" s="160" t="s">
        <v>19</v>
      </c>
    </row>
    <row r="44" spans="1:2" x14ac:dyDescent="0.25">
      <c r="A44" s="160" t="s">
        <v>268</v>
      </c>
      <c r="B44" s="160" t="s">
        <v>19</v>
      </c>
    </row>
    <row r="45" spans="1:2" x14ac:dyDescent="0.25">
      <c r="A45" s="160" t="s">
        <v>269</v>
      </c>
      <c r="B45" s="160" t="s">
        <v>19</v>
      </c>
    </row>
    <row r="46" spans="1:2" x14ac:dyDescent="0.25">
      <c r="A46" s="160" t="s">
        <v>270</v>
      </c>
      <c r="B46" s="160" t="s">
        <v>19</v>
      </c>
    </row>
    <row r="47" spans="1:2" ht="31.5" x14ac:dyDescent="0.25">
      <c r="A47" s="162" t="s">
        <v>273</v>
      </c>
      <c r="B47" s="161" t="s">
        <v>19</v>
      </c>
    </row>
    <row r="48" spans="1:2" x14ac:dyDescent="0.25">
      <c r="A48" s="162" t="s">
        <v>265</v>
      </c>
      <c r="B48" s="161" t="s">
        <v>19</v>
      </c>
    </row>
    <row r="49" spans="1:2" x14ac:dyDescent="0.25">
      <c r="A49" s="162" t="s">
        <v>274</v>
      </c>
      <c r="B49" s="161" t="s">
        <v>19</v>
      </c>
    </row>
    <row r="50" spans="1:2" x14ac:dyDescent="0.25">
      <c r="A50" s="162" t="s">
        <v>275</v>
      </c>
      <c r="B50" s="161" t="s">
        <v>19</v>
      </c>
    </row>
    <row r="51" spans="1:2" ht="31.5" x14ac:dyDescent="0.25">
      <c r="A51" s="162" t="s">
        <v>276</v>
      </c>
      <c r="B51" s="161" t="s">
        <v>19</v>
      </c>
    </row>
    <row r="52" spans="1:2" x14ac:dyDescent="0.25">
      <c r="A52" s="168" t="s">
        <v>277</v>
      </c>
      <c r="B52" s="163" t="s">
        <v>19</v>
      </c>
    </row>
    <row r="53" spans="1:2" x14ac:dyDescent="0.25">
      <c r="A53" s="168" t="s">
        <v>278</v>
      </c>
      <c r="B53" s="163" t="s">
        <v>19</v>
      </c>
    </row>
    <row r="54" spans="1:2" x14ac:dyDescent="0.25">
      <c r="A54" s="168" t="s">
        <v>279</v>
      </c>
      <c r="B54" s="163">
        <v>0</v>
      </c>
    </row>
    <row r="55" spans="1:2" x14ac:dyDescent="0.25">
      <c r="A55" s="167" t="s">
        <v>280</v>
      </c>
      <c r="B55" s="164">
        <v>0</v>
      </c>
    </row>
    <row r="56" spans="1:2" ht="15.75" customHeight="1" x14ac:dyDescent="0.25">
      <c r="A56" s="162" t="s">
        <v>281</v>
      </c>
      <c r="B56" s="165" t="s">
        <v>4</v>
      </c>
    </row>
    <row r="57" spans="1:2" x14ac:dyDescent="0.25">
      <c r="A57" s="166" t="s">
        <v>282</v>
      </c>
      <c r="B57" s="165"/>
    </row>
    <row r="58" spans="1:2" x14ac:dyDescent="0.25">
      <c r="A58" s="166" t="s">
        <v>283</v>
      </c>
      <c r="B58" s="165"/>
    </row>
    <row r="59" spans="1:2" x14ac:dyDescent="0.25">
      <c r="A59" s="166" t="s">
        <v>284</v>
      </c>
      <c r="B59" s="165"/>
    </row>
    <row r="60" spans="1:2" x14ac:dyDescent="0.25">
      <c r="A60" s="166" t="s">
        <v>285</v>
      </c>
      <c r="B60" s="165"/>
    </row>
    <row r="61" spans="1:2" x14ac:dyDescent="0.25">
      <c r="A61" s="167" t="s">
        <v>286</v>
      </c>
      <c r="B61" s="165"/>
    </row>
    <row r="62" spans="1:2" ht="31.5" x14ac:dyDescent="0.25">
      <c r="A62" s="162" t="s">
        <v>287</v>
      </c>
      <c r="B62" s="168" t="s">
        <v>19</v>
      </c>
    </row>
    <row r="63" spans="1:2" ht="31.5" x14ac:dyDescent="0.25">
      <c r="A63" s="168" t="s">
        <v>288</v>
      </c>
      <c r="B63" s="168" t="s">
        <v>19</v>
      </c>
    </row>
    <row r="64" spans="1:2" x14ac:dyDescent="0.25">
      <c r="A64" s="162" t="s">
        <v>265</v>
      </c>
      <c r="B64" s="169" t="s">
        <v>19</v>
      </c>
    </row>
    <row r="65" spans="1:2" x14ac:dyDescent="0.25">
      <c r="A65" s="162" t="s">
        <v>289</v>
      </c>
      <c r="B65" s="168" t="s">
        <v>19</v>
      </c>
    </row>
    <row r="66" spans="1:2" x14ac:dyDescent="0.25">
      <c r="A66" s="162" t="s">
        <v>290</v>
      </c>
      <c r="B66" s="169" t="s">
        <v>19</v>
      </c>
    </row>
    <row r="67" spans="1:2" x14ac:dyDescent="0.25">
      <c r="A67" s="176" t="s">
        <v>291</v>
      </c>
      <c r="B67" s="24" t="s">
        <v>317</v>
      </c>
    </row>
    <row r="68" spans="1:2" x14ac:dyDescent="0.25">
      <c r="A68" s="168" t="s">
        <v>292</v>
      </c>
      <c r="B68" s="163">
        <v>2021</v>
      </c>
    </row>
    <row r="69" spans="1:2" x14ac:dyDescent="0.25">
      <c r="A69" s="166" t="s">
        <v>293</v>
      </c>
      <c r="B69" s="161" t="s">
        <v>19</v>
      </c>
    </row>
    <row r="70" spans="1:2" x14ac:dyDescent="0.25">
      <c r="A70" s="166" t="s">
        <v>294</v>
      </c>
      <c r="B70" s="161" t="s">
        <v>19</v>
      </c>
    </row>
    <row r="71" spans="1:2" x14ac:dyDescent="0.25">
      <c r="A71" s="166" t="s">
        <v>295</v>
      </c>
      <c r="B71" s="161" t="s">
        <v>19</v>
      </c>
    </row>
    <row r="72" spans="1:2" ht="31.5" x14ac:dyDescent="0.25">
      <c r="A72" s="177" t="s">
        <v>296</v>
      </c>
      <c r="B72" s="169" t="s">
        <v>404</v>
      </c>
    </row>
    <row r="73" spans="1:2" ht="28.5" customHeight="1" x14ac:dyDescent="0.25">
      <c r="A73" s="162" t="s">
        <v>297</v>
      </c>
      <c r="B73" s="165" t="s">
        <v>405</v>
      </c>
    </row>
    <row r="74" spans="1:2" x14ac:dyDescent="0.25">
      <c r="A74" s="166" t="s">
        <v>298</v>
      </c>
      <c r="B74" s="165"/>
    </row>
    <row r="75" spans="1:2" x14ac:dyDescent="0.25">
      <c r="A75" s="166" t="s">
        <v>299</v>
      </c>
      <c r="B75" s="165"/>
    </row>
    <row r="76" spans="1:2" x14ac:dyDescent="0.25">
      <c r="A76" s="166" t="s">
        <v>300</v>
      </c>
      <c r="B76" s="165"/>
    </row>
    <row r="77" spans="1:2" x14ac:dyDescent="0.25">
      <c r="A77" s="166" t="s">
        <v>301</v>
      </c>
      <c r="B77" s="165"/>
    </row>
    <row r="78" spans="1:2" x14ac:dyDescent="0.25">
      <c r="A78" s="170" t="s">
        <v>302</v>
      </c>
      <c r="B78" s="165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2021-05-05T06:56:02Z</cp:lastPrinted>
  <dcterms:created xsi:type="dcterms:W3CDTF">2015-08-16T15:31:05Z</dcterms:created>
  <dcterms:modified xsi:type="dcterms:W3CDTF">2021-11-12T04:01:19Z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