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321"/>
  </bookViews>
  <sheets>
    <sheet name="Форма 14." sheetId="1" r:id="rId1"/>
  </sheets>
  <definedNames>
    <definedName name="_xlnm._FilterDatabase" localSheetId="0">'Форма 14.'!$A$14:$W$14</definedName>
    <definedName name="_xlnm.Print_Area" localSheetId="0">'Форма 14.'!$A$1:$W$125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9" i="1" l="1"/>
  <c r="R19" i="1"/>
  <c r="S19" i="1"/>
  <c r="T19" i="1"/>
  <c r="U19" i="1"/>
  <c r="V19" i="1"/>
  <c r="W19" i="1"/>
  <c r="P19" i="1"/>
  <c r="Q21" i="1"/>
  <c r="R21" i="1"/>
  <c r="S21" i="1"/>
  <c r="T21" i="1"/>
  <c r="U21" i="1"/>
  <c r="V21" i="1"/>
  <c r="W21" i="1"/>
  <c r="P21" i="1"/>
  <c r="Q15" i="1"/>
  <c r="R15" i="1"/>
  <c r="S15" i="1"/>
  <c r="T15" i="1"/>
  <c r="U15" i="1"/>
  <c r="V15" i="1"/>
  <c r="W15" i="1"/>
  <c r="P15" i="1"/>
  <c r="Q16" i="1"/>
  <c r="R16" i="1"/>
  <c r="S16" i="1"/>
  <c r="T16" i="1"/>
  <c r="U16" i="1"/>
  <c r="V16" i="1"/>
  <c r="W16" i="1"/>
  <c r="P16" i="1"/>
  <c r="P24" i="1"/>
  <c r="Q23" i="1"/>
  <c r="R23" i="1"/>
  <c r="S23" i="1"/>
  <c r="T23" i="1"/>
  <c r="U23" i="1"/>
  <c r="V23" i="1"/>
  <c r="W23" i="1"/>
  <c r="P23" i="1"/>
  <c r="Q17" i="1"/>
  <c r="R17" i="1"/>
  <c r="S17" i="1"/>
  <c r="T17" i="1"/>
  <c r="U17" i="1"/>
  <c r="V17" i="1"/>
  <c r="W17" i="1"/>
  <c r="P17" i="1"/>
  <c r="Q48" i="1"/>
  <c r="R48" i="1"/>
  <c r="S48" i="1"/>
  <c r="T48" i="1"/>
  <c r="U48" i="1"/>
  <c r="V48" i="1"/>
  <c r="W48" i="1"/>
  <c r="P48" i="1"/>
  <c r="S64" i="1"/>
  <c r="R64" i="1"/>
  <c r="Q51" i="1"/>
  <c r="R51" i="1"/>
  <c r="S51" i="1"/>
  <c r="T51" i="1"/>
  <c r="U51" i="1"/>
  <c r="V51" i="1"/>
  <c r="W51" i="1"/>
  <c r="P51" i="1"/>
  <c r="S22" i="1"/>
  <c r="T22" i="1"/>
  <c r="U22" i="1"/>
  <c r="V22" i="1"/>
  <c r="W22" i="1"/>
  <c r="R22" i="1"/>
  <c r="V24" i="1"/>
  <c r="R24" i="1"/>
  <c r="S24" i="1"/>
  <c r="W24" i="1"/>
  <c r="Q24" i="1"/>
  <c r="S65" i="1"/>
  <c r="S105" i="1"/>
  <c r="R65" i="1" l="1"/>
</calcChain>
</file>

<file path=xl/sharedStrings.xml><?xml version="1.0" encoding="utf-8"?>
<sst xmlns="http://schemas.openxmlformats.org/spreadsheetml/2006/main" count="1118" uniqueCount="270">
  <si>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</si>
  <si>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</si>
  <si>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</si>
  <si>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</si>
  <si>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</si>
  <si>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</si>
  <si>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</si>
  <si>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</si>
  <si>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</si>
  <si>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</si>
  <si>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</si>
  <si>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млн.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</si>
  <si>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млн. рублей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</si>
  <si>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</si>
  <si>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</si>
  <si>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</si>
  <si>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</si>
  <si>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</si>
  <si>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 сетей, км</t>
  </si>
  <si>
    <t>Прочие объекты, шт.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</si>
  <si>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</si>
  <si>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</si>
  <si>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</si>
  <si>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</si>
  <si>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</si>
  <si>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Год</t>
  </si>
  <si>
    <t>млн.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</si>
  <si>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</si>
  <si>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</si>
  <si>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</si>
  <si>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</si>
  <si>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</si>
  <si>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</si>
  <si>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</si>
  <si>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</si>
  <si>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0</t>
  </si>
  <si>
    <t>ВСЕГО по инвестиционной программе, в том числе:</t>
  </si>
  <si>
    <t>Г</t>
  </si>
  <si>
    <t>нд</t>
  </si>
  <si>
    <t>2021</t>
  </si>
  <si>
    <t>10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</si>
  <si>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</si>
  <si>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</si>
  <si>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</si>
  <si>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</si>
  <si>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Повышение надежности функционирования распределительного электросетевого комплекса для обеспечения бесперебойного энергоснабжения объектов: мероприятия, направленные на устранение выявленных фактов, угроз возникновения  аварийных, нештатных и чрезвычайных ситуаций.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</si>
  <si>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</si>
  <si>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</si>
  <si>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</si>
  <si>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</si>
  <si>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</si>
  <si>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</si>
  <si>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</si>
  <si>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</si>
  <si>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</si>
  <si>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</si>
  <si>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</si>
  <si>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</si>
  <si>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</si>
  <si>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</si>
  <si>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</si>
  <si>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</si>
  <si>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</si>
  <si>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</si>
  <si>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2017</t>
  </si>
  <si>
    <t>Технологическое присоединение потребителей максимальной мощностью до 15 кВт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</si>
  <si>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</si>
  <si>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</si>
  <si>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2018</t>
  </si>
  <si>
    <t>I_UES_T3</t>
  </si>
  <si>
    <t>2020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</si>
  <si>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</si>
  <si>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</si>
  <si>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</si>
  <si>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</si>
  <si>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</si>
  <si>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</si>
  <si>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</si>
  <si>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</si>
  <si>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</si>
  <si>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</si>
  <si>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</si>
  <si>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</si>
  <si>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</si>
  <si>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</si>
  <si>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</si>
  <si>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</si>
  <si>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</si>
  <si>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</si>
  <si>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</si>
  <si>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</si>
  <si>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</si>
  <si>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</si>
  <si>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</si>
  <si>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</si>
  <si>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</si>
  <si>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</si>
  <si>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</si>
  <si>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</si>
  <si>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</si>
  <si>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</si>
  <si>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</si>
  <si>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ЛСР</t>
  </si>
  <si>
    <t>Замена трасформаторной постанции№63 на КТП 250 кВАс тр-р ТМГ 250/10/0,4,</t>
  </si>
  <si>
    <t>H_UES_P2 2019</t>
  </si>
  <si>
    <t>Замена трансформатора в ТП-8 (250 кВА)</t>
  </si>
  <si>
    <t>H_UES_P1 2018</t>
  </si>
  <si>
    <t>Монтаж дополнительного АВР ТП-22</t>
  </si>
  <si>
    <t>H_UES_P2 2018</t>
  </si>
  <si>
    <t>АВР</t>
  </si>
  <si>
    <t>Монтаж дополнительного АВР ТП-34</t>
  </si>
  <si>
    <t>H_UES_P3 2018</t>
  </si>
  <si>
    <t>Монтаж дополнительного АВР в РП-1</t>
  </si>
  <si>
    <t>H_UES_P1</t>
  </si>
  <si>
    <t>Монтаж дополнительного АВР в трансформаторной подстанции №99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</si>
  <si>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</si>
  <si>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</si>
  <si>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</si>
  <si>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</si>
  <si>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</si>
  <si>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Замена распределительного устройства в трасформаторных подстанциях ( 3 шт.)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</si>
  <si>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</si>
  <si>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</si>
  <si>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</si>
  <si>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</si>
  <si>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</si>
  <si>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</si>
  <si>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</si>
  <si>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(3 км)</t>
  </si>
  <si>
    <t>Н_UES_P2</t>
  </si>
  <si>
    <t>Реконструкция ВЛ-6 кВ ф 21-08 с.Учалы (2 км)</t>
  </si>
  <si>
    <t>H_UES_P4 2018</t>
  </si>
  <si>
    <t>Реконструкция ВЛ-6 кВ ф8-37 п.Межозерный (4,7 км)</t>
  </si>
  <si>
    <t>H_UES_P5 2018</t>
  </si>
  <si>
    <t>Реконструкция ВЛ-0,4 кВ ТП-43 ф-5 (1,1 км)</t>
  </si>
  <si>
    <t>H_UES_P6 2018</t>
  </si>
  <si>
    <t>Реконструкция ВЛ-6 кВ ф8-17 п.Межозерный (2,3 км)</t>
  </si>
  <si>
    <t>H_UES_P45 2019</t>
  </si>
  <si>
    <t>Реконструкция ВЛ-0,4 кВ ф-4 ф-1 ТП-41 (1,45 км)</t>
  </si>
  <si>
    <t>H_UES_P41 2019</t>
  </si>
  <si>
    <t>Реконструкция ВЛ-0,4 кВ ф-4 ТП-82 (1,45 км)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</si>
  <si>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</si>
  <si>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</si>
  <si>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</si>
  <si>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</si>
  <si>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</si>
  <si>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</si>
  <si>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Реконструкция воздушной линии 10 кВ от ПС-77 п.Миндяк (1,5 км)</t>
  </si>
  <si>
    <t>H_UES_P3 2020</t>
  </si>
  <si>
    <t>Реконструкция ВЛ-0,4 кВ от ТП-94 и ТП-104 с.Учалы (3 км)</t>
  </si>
  <si>
    <t>H_UES_P3 2021</t>
  </si>
  <si>
    <t>Реконструкция кабельной линии ф.4-13 и ф.4-25 (2,5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</si>
  <si>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</si>
  <si>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</si>
  <si>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</si>
  <si>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</si>
  <si>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</si>
  <si>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Определение основных направлений экономических потерь электроэнергии и целенаправленное уменьшение этих потерь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</si>
  <si>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</si>
  <si>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</si>
  <si>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</si>
  <si>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</si>
  <si>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</si>
  <si>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</si>
  <si>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</si>
  <si>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</si>
  <si>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</si>
  <si>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</si>
  <si>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</si>
  <si>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</si>
  <si>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</si>
  <si>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</si>
  <si>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</si>
  <si>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</si>
  <si>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</si>
  <si>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</si>
  <si>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</si>
  <si>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</si>
  <si>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</si>
  <si>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</si>
  <si>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</si>
  <si>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</si>
  <si>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Улучшение условий труда работников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</si>
  <si>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</si>
  <si>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</si>
  <si>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</si>
  <si>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</si>
  <si>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</si>
  <si>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</si>
  <si>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</si>
  <si>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</si>
  <si>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</si>
  <si>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</si>
  <si>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</si>
  <si>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</si>
  <si>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Повышение надежности.</t>
  </si>
  <si>
    <t>Согласно проекта</t>
  </si>
  <si>
    <t>Строительство КЛ-10 кВ II ввода в РП-5 (0,300 км)</t>
  </si>
  <si>
    <t>H_UES_H8</t>
  </si>
  <si>
    <t>Строительство КЛ-6 кВ РП-6 (1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</si>
  <si>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</si>
  <si>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</si>
  <si>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</si>
  <si>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</si>
  <si>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</si>
  <si>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</t>
  </si>
  <si>
    <t>H_UES_C1 2018</t>
  </si>
  <si>
    <t>Приобретение оборудования для участка ИЗПИ и РЗА</t>
  </si>
  <si>
    <t>H_UES_H1 2018</t>
  </si>
  <si>
    <t>КП</t>
  </si>
  <si>
    <t>Приобретение грузопассажирского автомобиля повышенной проходимости</t>
  </si>
  <si>
    <t>H_UES_H2 2018</t>
  </si>
  <si>
    <t>Приобретение автотранспорта для организации проведения аварийно-воостановительных и плановых работ, доставки персонала и необходимого инвентаря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</si>
  <si>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</si>
  <si>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</si>
  <si>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</si>
  <si>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</si>
  <si>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</si>
  <si>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</si>
  <si>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</si>
  <si>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</si>
  <si>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</si>
  <si>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</si>
  <si>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</si>
  <si>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</si>
  <si>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</si>
  <si>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</si>
  <si>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</si>
  <si>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</si>
  <si>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</si>
  <si>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(не требующего монтажа)</t>
  </si>
  <si>
    <t>H_UES_H6 2018</t>
  </si>
  <si>
    <t>15</t>
  </si>
  <si>
    <t>АСКУЭ</t>
  </si>
  <si>
    <t>Реконструкция ВЛ-0,4 кВ  ф.2 ТП-41 ул. Салавата Юлаева (протяженность 1,2075 км)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</si>
  <si>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</si>
  <si>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</si>
  <si>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</si>
  <si>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</si>
  <si>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</si>
  <si>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Год раскрытия информации: 2022 год</t>
  </si>
  <si>
    <t>2022</t>
  </si>
  <si>
    <t>Строительство КЛ-6 кВ от ТП-14 до ТП-38</t>
  </si>
  <si>
    <t>2</t>
  </si>
  <si>
    <t>912</t>
  </si>
  <si>
    <t>914</t>
  </si>
  <si>
    <t>Строительство ВОЛС</t>
  </si>
  <si>
    <t>Монтаж УСПД</t>
  </si>
  <si>
    <t>7</t>
  </si>
  <si>
    <t>17</t>
  </si>
  <si>
    <t>1.2.1.3</t>
  </si>
  <si>
    <t xml:space="preserve"> Замена КТПН ТП-84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</si>
  <si>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</si>
  <si>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</si>
  <si>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</si>
  <si>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</si>
  <si>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</si>
  <si>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</si>
  <si>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</si>
  <si>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</si>
  <si>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</si>
  <si>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</si>
  <si>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1.1.1.14</t>
  </si>
  <si>
    <t>1.1.1.15</t>
  </si>
  <si>
    <t>1.1.1.16</t>
  </si>
  <si>
    <t>1.1.1.17</t>
  </si>
  <si>
    <t>1.1.1.18</t>
  </si>
  <si>
    <t>Технологическое присоединение потребителей максимальной мощностью до 150 кВт</t>
  </si>
  <si>
    <t>336</t>
  </si>
  <si>
    <t>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</si>
</sst>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1" fillId="0" borderId="0" xfId="1" applyFont="1"/>
    <xf numFmtId="0" fontId="4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8" fillId="2" borderId="0" xfId="1" applyFont="1" applyFill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top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165" fontId="0" fillId="0" borderId="0" xfId="0" applyNumberFormat="1"/>
    <xf numFmtId="165" fontId="4" fillId="2" borderId="0" xfId="1" applyNumberFormat="1" applyFont="1" applyFill="1" applyAlignment="1">
      <alignment horizontal="center"/>
    </xf>
    <xf numFmtId="165" fontId="6" fillId="2" borderId="0" xfId="1" applyNumberFormat="1" applyFont="1" applyFill="1" applyAlignment="1">
      <alignment horizontal="center" vertical="top"/>
    </xf>
    <xf numFmtId="165" fontId="4" fillId="0" borderId="1" xfId="1" applyNumberFormat="1" applyFont="1" applyFill="1" applyBorder="1" applyAlignment="1">
      <alignment horizontal="center" vertical="center" textRotation="90" wrapText="1"/>
    </xf>
    <xf numFmtId="165" fontId="1" fillId="0" borderId="0" xfId="1" applyNumberFormat="1" applyFont="1"/>
    <xf numFmtId="49" fontId="6" fillId="2" borderId="1" xfId="3" applyNumberFormat="1" applyFont="1" applyFill="1" applyBorder="1" applyAlignment="1">
      <alignment horizontal="center" vertical="center" wrapText="1"/>
    </xf>
  </cellXfs>
  <cellStyles count="4">
    <cellStyle name="Excel Built-in Explanatory Text" xfId="2"/>
    <cellStyle name="Обычный" xfId="0" builtinId="0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M125"/>
  <sheetViews>
    <sheetView showGridLines="0" tabSelected="1" view="pageBreakPreview" topLeftCell="A4" zoomScale="74" zoomScaleNormal="100" zoomScaleSheetLayoutView="74" zoomScalePageLayoutView="70" workbookViewId="0">
      <selection activeCell="W106" sqref="W106"/>
    </sheetView>
  </sheetViews>
  <sheetFormatPr defaultRowHeight="15.75" x14ac:dyDescent="0.25"/>
  <cols>
    <col min="1" max="1" width="15.140625" style="1" customWidth="1"/>
    <col min="2" max="2" width="46.85546875" style="1" customWidth="1"/>
    <col min="3" max="3" width="18.42578125" style="1" customWidth="1"/>
    <col min="4" max="4" width="22.7109375" style="1"/>
    <col min="5" max="5" width="15.85546875" style="1" customWidth="1"/>
    <col min="6" max="6" width="13.28515625" style="1"/>
    <col min="7" max="7" width="9.5703125" style="1"/>
    <col min="8" max="8" width="10.7109375" style="1"/>
    <col min="9" max="9" width="17.42578125" style="1"/>
    <col min="10" max="10" width="11.140625" style="1"/>
    <col min="11" max="11" width="21.28515625" style="1"/>
    <col min="12" max="12" width="16.5703125" style="1"/>
    <col min="13" max="13" width="19.28515625" style="1" customWidth="1"/>
    <col min="14" max="14" width="44.85546875" style="1" customWidth="1"/>
    <col min="15" max="15" width="19.140625" style="1"/>
    <col min="16" max="17" width="12.140625" style="64"/>
    <col min="18" max="19" width="12.140625" style="34"/>
    <col min="20" max="21" width="9.140625" style="1"/>
    <col min="22" max="22" width="12.140625" style="1"/>
    <col min="23" max="23" width="13" style="1"/>
    <col min="24" max="233" width="9" style="1"/>
    <col min="234" max="234" width="4.28515625" style="1"/>
    <col min="235" max="235" width="18.140625" style="1"/>
    <col min="236" max="236" width="18.7109375" style="1"/>
    <col min="237" max="237" width="15.28515625" style="1"/>
    <col min="238" max="239" width="12.28515625" style="1"/>
    <col min="240" max="240" width="7" style="1"/>
    <col min="241" max="241" width="10" style="1"/>
    <col min="242" max="242" width="15.7109375" style="1"/>
    <col min="243" max="243" width="14.85546875" style="1"/>
    <col min="244" max="244" width="18.140625" style="1"/>
    <col min="245" max="245" width="13.140625" style="1"/>
    <col min="246" max="246" width="19" style="1"/>
    <col min="247" max="247" width="14.85546875" style="1"/>
    <col min="248" max="248" width="20.7109375" style="1"/>
    <col min="249" max="249" width="16.85546875" style="1"/>
    <col min="250" max="250" width="16.5703125" style="1"/>
    <col min="251" max="251" width="16.42578125" style="1"/>
    <col min="252" max="252" width="15.5703125" style="1"/>
    <col min="253" max="253" width="16" style="1"/>
    <col min="254" max="254" width="17" style="1"/>
    <col min="255" max="255" width="23.140625" style="1"/>
    <col min="256" max="256" width="31.42578125" style="1"/>
    <col min="257" max="257" width="7.7109375" style="1"/>
    <col min="258" max="258" width="5.5703125" style="1"/>
    <col min="259" max="259" width="9" style="1"/>
    <col min="260" max="260" width="13.42578125" style="1"/>
    <col min="261" max="489" width="9" style="1"/>
    <col min="490" max="490" width="4.28515625" style="1"/>
    <col min="491" max="491" width="18.140625" style="1"/>
    <col min="492" max="492" width="18.7109375" style="1"/>
    <col min="493" max="493" width="15.28515625" style="1"/>
    <col min="494" max="495" width="12.28515625" style="1"/>
    <col min="496" max="496" width="7" style="1"/>
    <col min="497" max="497" width="10" style="1"/>
    <col min="498" max="498" width="15.7109375" style="1"/>
    <col min="499" max="499" width="14.85546875" style="1"/>
    <col min="500" max="500" width="18.140625" style="1"/>
    <col min="501" max="501" width="13.140625" style="1"/>
    <col min="502" max="502" width="19" style="1"/>
    <col min="503" max="503" width="14.85546875" style="1"/>
    <col min="504" max="504" width="20.7109375" style="1"/>
    <col min="505" max="505" width="16.85546875" style="1"/>
    <col min="506" max="506" width="16.5703125" style="1"/>
    <col min="507" max="507" width="16.42578125" style="1"/>
    <col min="508" max="508" width="15.5703125" style="1"/>
    <col min="509" max="509" width="16" style="1"/>
    <col min="510" max="510" width="17" style="1"/>
    <col min="511" max="511" width="23.140625" style="1"/>
    <col min="512" max="512" width="31.42578125" style="1"/>
    <col min="513" max="513" width="7.7109375" style="1"/>
    <col min="514" max="514" width="5.5703125" style="1"/>
    <col min="515" max="515" width="9" style="1"/>
    <col min="516" max="516" width="13.42578125" style="1"/>
    <col min="517" max="745" width="9" style="1"/>
    <col min="746" max="746" width="4.28515625" style="1"/>
    <col min="747" max="747" width="18.140625" style="1"/>
    <col min="748" max="748" width="18.7109375" style="1"/>
    <col min="749" max="749" width="15.28515625" style="1"/>
    <col min="750" max="751" width="12.28515625" style="1"/>
    <col min="752" max="752" width="7" style="1"/>
    <col min="753" max="753" width="10" style="1"/>
    <col min="754" max="754" width="15.7109375" style="1"/>
    <col min="755" max="755" width="14.85546875" style="1"/>
    <col min="756" max="756" width="18.140625" style="1"/>
    <col min="757" max="757" width="13.140625" style="1"/>
    <col min="758" max="758" width="19" style="1"/>
    <col min="759" max="759" width="14.85546875" style="1"/>
    <col min="760" max="760" width="20.7109375" style="1"/>
    <col min="761" max="761" width="16.85546875" style="1"/>
    <col min="762" max="762" width="16.5703125" style="1"/>
    <col min="763" max="763" width="16.42578125" style="1"/>
    <col min="764" max="764" width="15.5703125" style="1"/>
    <col min="765" max="765" width="16" style="1"/>
    <col min="766" max="766" width="17" style="1"/>
    <col min="767" max="767" width="23.140625" style="1"/>
    <col min="768" max="768" width="31.42578125" style="1"/>
    <col min="769" max="769" width="7.7109375" style="1"/>
    <col min="770" max="770" width="5.5703125" style="1"/>
    <col min="771" max="771" width="9" style="1"/>
    <col min="772" max="772" width="13.42578125" style="1"/>
    <col min="773" max="1001" width="9" style="1"/>
    <col min="1002" max="1002" width="4.28515625" style="1"/>
    <col min="1003" max="1003" width="18.140625" style="1"/>
    <col min="1004" max="1004" width="18.7109375" style="1"/>
    <col min="1005" max="1005" width="15.28515625" style="1"/>
    <col min="1006" max="1007" width="12.28515625" style="1"/>
    <col min="1008" max="1008" width="7" style="1"/>
    <col min="1009" max="1009" width="10" style="1"/>
    <col min="1010" max="1010" width="15.7109375" style="1"/>
    <col min="1011" max="1011" width="14.85546875" style="1"/>
    <col min="1012" max="1012" width="18.140625" style="1"/>
    <col min="1013" max="1013" width="13.140625" style="1"/>
    <col min="1014" max="1014" width="19" style="1"/>
    <col min="1015" max="1015" width="14.85546875" style="1"/>
    <col min="1016" max="1016" width="20.7109375" style="1"/>
    <col min="1017" max="1017" width="16.85546875" style="1"/>
    <col min="1018" max="1018" width="16.5703125" style="1"/>
    <col min="1019" max="1019" width="16.42578125" style="1"/>
    <col min="1020" max="1020" width="15.5703125" style="1"/>
    <col min="1021" max="1021" width="16" style="1"/>
    <col min="1022" max="1022" width="17" style="1"/>
    <col min="1023" max="1023" width="23.140625" style="1"/>
    <col min="1024" max="1024" width="31.42578125" style="1"/>
    <col min="1025" max="1025" width="7.7109375" style="1"/>
    <col min="1026" max="1027" width="5.5703125" style="1"/>
  </cols>
  <sheetData>
    <row r="1" spans="1:1026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 s="60"/>
      <c r="Q1" s="60"/>
      <c r="R1" s="35"/>
      <c r="S1" s="52" t="s">
        <v>0</v>
      </c>
      <c r="T1" s="52"/>
      <c r="U1" s="52"/>
      <c r="V1" s="52"/>
      <c r="W1" s="52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</row>
    <row r="2" spans="1:1026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 s="60"/>
      <c r="Q2" s="60"/>
      <c r="R2" s="35"/>
      <c r="S2" s="52" t="s">
        <v>1</v>
      </c>
      <c r="T2" s="52"/>
      <c r="U2" s="52"/>
      <c r="V2" s="52"/>
      <c r="W2" s="5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</row>
    <row r="3" spans="1:1026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 s="60"/>
      <c r="Q3" s="60"/>
      <c r="R3" s="35"/>
      <c r="S3" s="52" t="s">
        <v>2</v>
      </c>
      <c r="T3" s="52"/>
      <c r="U3" s="52"/>
      <c r="V3" s="52"/>
      <c r="W3" s="52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</row>
    <row r="4" spans="1:1026" ht="18.75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</row>
    <row r="5" spans="1:102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61"/>
      <c r="Q5" s="61"/>
      <c r="R5" s="36"/>
      <c r="S5" s="36"/>
      <c r="T5" s="2"/>
      <c r="U5" s="2"/>
      <c r="V5" s="2"/>
      <c r="W5" s="2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</row>
    <row r="6" spans="1:1026" ht="18.75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</row>
    <row r="7" spans="1:1026" x14ac:dyDescent="0.25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</row>
    <row r="8" spans="1:1026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2"/>
      <c r="Q8" s="62"/>
      <c r="R8" s="37"/>
      <c r="S8" s="37"/>
      <c r="T8" s="3"/>
      <c r="U8" s="3"/>
      <c r="V8" s="3"/>
      <c r="W8" s="3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</row>
    <row r="9" spans="1:1026" ht="18.75" x14ac:dyDescent="0.3">
      <c r="A9" s="49" t="s">
        <v>240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s="4" customFormat="1" ht="16.5" customHeight="1" x14ac:dyDescent="0.2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1026" ht="31.5" customHeight="1" x14ac:dyDescent="0.25">
      <c r="A11" s="42" t="s">
        <v>6</v>
      </c>
      <c r="B11" s="42" t="s">
        <v>7</v>
      </c>
      <c r="C11" s="42" t="s">
        <v>8</v>
      </c>
      <c r="D11" s="42" t="s">
        <v>9</v>
      </c>
      <c r="E11" s="42" t="s">
        <v>10</v>
      </c>
      <c r="F11" s="51" t="s">
        <v>11</v>
      </c>
      <c r="G11" s="51"/>
      <c r="H11" s="51"/>
      <c r="I11" s="51"/>
      <c r="J11" s="51"/>
      <c r="K11" s="42" t="s">
        <v>12</v>
      </c>
      <c r="L11" s="42" t="s">
        <v>13</v>
      </c>
      <c r="M11" s="42"/>
      <c r="N11" s="42" t="s">
        <v>14</v>
      </c>
      <c r="O11" s="42" t="s">
        <v>15</v>
      </c>
      <c r="P11" s="42" t="s">
        <v>16</v>
      </c>
      <c r="Q11" s="42"/>
      <c r="R11" s="42"/>
      <c r="S11" s="42"/>
      <c r="T11" s="42"/>
      <c r="U11" s="42"/>
      <c r="V11" s="42"/>
      <c r="W11" s="42"/>
    </row>
    <row r="12" spans="1:1026" ht="47.25" customHeight="1" x14ac:dyDescent="0.25">
      <c r="A12" s="42"/>
      <c r="B12" s="42"/>
      <c r="C12" s="42"/>
      <c r="D12" s="42"/>
      <c r="E12" s="42"/>
      <c r="F12" s="51"/>
      <c r="G12" s="51"/>
      <c r="H12" s="51"/>
      <c r="I12" s="51"/>
      <c r="J12" s="51"/>
      <c r="K12" s="42"/>
      <c r="L12" s="42"/>
      <c r="M12" s="42"/>
      <c r="N12" s="42"/>
      <c r="O12" s="42"/>
      <c r="P12" s="42" t="s">
        <v>17</v>
      </c>
      <c r="Q12" s="42"/>
      <c r="R12" s="42" t="s">
        <v>18</v>
      </c>
      <c r="S12" s="42"/>
      <c r="T12" s="42" t="s">
        <v>19</v>
      </c>
      <c r="U12" s="42"/>
      <c r="V12" s="42" t="s">
        <v>233</v>
      </c>
      <c r="W12" s="42"/>
    </row>
    <row r="13" spans="1:1026" ht="137.25" customHeight="1" x14ac:dyDescent="0.25">
      <c r="A13" s="42"/>
      <c r="B13" s="42"/>
      <c r="C13" s="42"/>
      <c r="D13" s="42"/>
      <c r="E13" s="42"/>
      <c r="F13" s="5" t="s">
        <v>20</v>
      </c>
      <c r="G13" s="6" t="s">
        <v>21</v>
      </c>
      <c r="H13" s="6" t="s">
        <v>22</v>
      </c>
      <c r="I13" s="6" t="s">
        <v>23</v>
      </c>
      <c r="J13" s="6" t="s">
        <v>24</v>
      </c>
      <c r="K13" s="42"/>
      <c r="L13" s="7" t="s">
        <v>25</v>
      </c>
      <c r="M13" s="7" t="s">
        <v>26</v>
      </c>
      <c r="N13" s="42"/>
      <c r="O13" s="42"/>
      <c r="P13" s="63" t="s">
        <v>27</v>
      </c>
      <c r="Q13" s="63" t="s">
        <v>28</v>
      </c>
      <c r="R13" s="6" t="s">
        <v>27</v>
      </c>
      <c r="S13" s="6" t="s">
        <v>28</v>
      </c>
      <c r="T13" s="6" t="s">
        <v>27</v>
      </c>
      <c r="U13" s="6" t="s">
        <v>28</v>
      </c>
      <c r="V13" s="6" t="s">
        <v>27</v>
      </c>
      <c r="W13" s="6" t="s">
        <v>28</v>
      </c>
    </row>
    <row r="14" spans="1:1026" ht="1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9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33" t="s">
        <v>29</v>
      </c>
      <c r="Q14" s="33" t="s">
        <v>30</v>
      </c>
      <c r="R14" s="8" t="s">
        <v>31</v>
      </c>
      <c r="S14" s="8" t="s">
        <v>32</v>
      </c>
      <c r="T14" s="8" t="s">
        <v>33</v>
      </c>
      <c r="U14" s="8" t="s">
        <v>34</v>
      </c>
      <c r="V14" s="8" t="s">
        <v>33</v>
      </c>
      <c r="W14" s="8" t="s">
        <v>34</v>
      </c>
    </row>
    <row r="15" spans="1:1026" ht="41.25" customHeight="1" x14ac:dyDescent="0.25">
      <c r="A15" s="10" t="s">
        <v>35</v>
      </c>
      <c r="B15" s="11" t="s">
        <v>36</v>
      </c>
      <c r="C15" s="11" t="s">
        <v>37</v>
      </c>
      <c r="D15" s="12">
        <v>205.65899999999999</v>
      </c>
      <c r="E15" s="7" t="s">
        <v>38</v>
      </c>
      <c r="F15" s="12">
        <v>205.65899999999999</v>
      </c>
      <c r="G15" s="13">
        <v>0</v>
      </c>
      <c r="H15" s="13">
        <v>0</v>
      </c>
      <c r="I15" s="12">
        <v>153.667</v>
      </c>
      <c r="J15" s="13">
        <v>44.103999999999999</v>
      </c>
      <c r="K15" s="12">
        <v>171.38249999999999</v>
      </c>
      <c r="L15" s="11" t="s">
        <v>39</v>
      </c>
      <c r="M15" s="12">
        <v>198.92699999999999</v>
      </c>
      <c r="N15" s="7" t="s">
        <v>38</v>
      </c>
      <c r="O15" s="8" t="s">
        <v>38</v>
      </c>
      <c r="P15" s="33">
        <f>P16+P17+P19+P21</f>
        <v>0.441</v>
      </c>
      <c r="Q15" s="33">
        <f t="shared" ref="Q15:W15" si="0">Q16+Q17+Q19+Q21</f>
        <v>1.58</v>
      </c>
      <c r="R15" s="33">
        <f t="shared" si="0"/>
        <v>12.923999999999999</v>
      </c>
      <c r="S15" s="33">
        <f t="shared" si="0"/>
        <v>19.097999999999999</v>
      </c>
      <c r="T15" s="33">
        <f t="shared" si="0"/>
        <v>0</v>
      </c>
      <c r="U15" s="33">
        <f t="shared" si="0"/>
        <v>17</v>
      </c>
      <c r="V15" s="33">
        <f t="shared" si="0"/>
        <v>366</v>
      </c>
      <c r="W15" s="33">
        <f t="shared" si="0"/>
        <v>1260</v>
      </c>
    </row>
    <row r="16" spans="1:1026" ht="22.5" customHeight="1" x14ac:dyDescent="0.25">
      <c r="A16" s="8" t="s">
        <v>41</v>
      </c>
      <c r="B16" s="7" t="s">
        <v>42</v>
      </c>
      <c r="C16" s="7" t="s">
        <v>37</v>
      </c>
      <c r="D16" s="12">
        <v>72.811000000000007</v>
      </c>
      <c r="E16" s="7" t="s">
        <v>38</v>
      </c>
      <c r="F16" s="12">
        <v>72.811000000000007</v>
      </c>
      <c r="G16" s="13">
        <v>0</v>
      </c>
      <c r="H16" s="13">
        <v>0</v>
      </c>
      <c r="I16" s="14">
        <v>2.35</v>
      </c>
      <c r="J16" s="13">
        <v>44.103999999999999</v>
      </c>
      <c r="K16" s="12">
        <v>60.675833333333301</v>
      </c>
      <c r="L16" s="15" t="s">
        <v>38</v>
      </c>
      <c r="M16" s="14">
        <v>46.454000000000001</v>
      </c>
      <c r="N16" s="7" t="s">
        <v>38</v>
      </c>
      <c r="O16" s="8" t="s">
        <v>38</v>
      </c>
      <c r="P16" s="33">
        <f>P23</f>
        <v>0.191</v>
      </c>
      <c r="Q16" s="33">
        <f t="shared" ref="Q16:W16" si="1">Q23</f>
        <v>1.33</v>
      </c>
      <c r="R16" s="33">
        <f t="shared" si="1"/>
        <v>9.0459999999999994</v>
      </c>
      <c r="S16" s="33">
        <f t="shared" si="1"/>
        <v>14.259</v>
      </c>
      <c r="T16" s="33" t="str">
        <f t="shared" si="1"/>
        <v>0</v>
      </c>
      <c r="U16" s="33" t="str">
        <f t="shared" si="1"/>
        <v>0</v>
      </c>
      <c r="V16" s="33">
        <f t="shared" si="1"/>
        <v>366</v>
      </c>
      <c r="W16" s="33">
        <f t="shared" si="1"/>
        <v>346</v>
      </c>
    </row>
    <row r="17" spans="1:1027" ht="135" customHeight="1" x14ac:dyDescent="0.25">
      <c r="A17" s="8" t="s">
        <v>43</v>
      </c>
      <c r="B17" s="7" t="s">
        <v>44</v>
      </c>
      <c r="C17" s="7" t="s">
        <v>37</v>
      </c>
      <c r="D17" s="12">
        <v>84.531999999999996</v>
      </c>
      <c r="E17" s="7" t="s">
        <v>38</v>
      </c>
      <c r="F17" s="12">
        <v>84.531999999999996</v>
      </c>
      <c r="G17" s="13">
        <v>0</v>
      </c>
      <c r="H17" s="13">
        <v>0</v>
      </c>
      <c r="I17" s="14">
        <v>87.406999999999996</v>
      </c>
      <c r="J17" s="13">
        <v>0</v>
      </c>
      <c r="K17" s="12">
        <v>70.4433333333333</v>
      </c>
      <c r="L17" s="15" t="s">
        <v>39</v>
      </c>
      <c r="M17" s="14">
        <v>87.406999999999996</v>
      </c>
      <c r="N17" s="16" t="s">
        <v>45</v>
      </c>
      <c r="O17" s="8" t="s">
        <v>38</v>
      </c>
      <c r="P17" s="33">
        <f>P48</f>
        <v>0.25</v>
      </c>
      <c r="Q17" s="33">
        <f t="shared" ref="Q17:W17" si="2">Q48</f>
        <v>0.25</v>
      </c>
      <c r="R17" s="33">
        <f t="shared" si="2"/>
        <v>3.8780000000000001</v>
      </c>
      <c r="S17" s="33">
        <f t="shared" si="2"/>
        <v>3.7050000000000001</v>
      </c>
      <c r="T17" s="33">
        <f t="shared" si="2"/>
        <v>0</v>
      </c>
      <c r="U17" s="33">
        <f t="shared" si="2"/>
        <v>17</v>
      </c>
      <c r="V17" s="33">
        <f t="shared" si="2"/>
        <v>0</v>
      </c>
      <c r="W17" s="33">
        <f t="shared" si="2"/>
        <v>914</v>
      </c>
    </row>
    <row r="18" spans="1:1027" ht="69" customHeight="1" x14ac:dyDescent="0.25">
      <c r="A18" s="8" t="s">
        <v>46</v>
      </c>
      <c r="B18" s="7" t="s">
        <v>47</v>
      </c>
      <c r="C18" s="7" t="s">
        <v>37</v>
      </c>
      <c r="D18" s="12">
        <v>0</v>
      </c>
      <c r="E18" s="7" t="s">
        <v>38</v>
      </c>
      <c r="F18" s="12">
        <v>0</v>
      </c>
      <c r="G18" s="13">
        <v>0</v>
      </c>
      <c r="H18" s="13">
        <v>0</v>
      </c>
      <c r="I18" s="17">
        <v>0</v>
      </c>
      <c r="J18" s="13">
        <v>0</v>
      </c>
      <c r="K18" s="12">
        <v>0</v>
      </c>
      <c r="L18" s="15" t="s">
        <v>38</v>
      </c>
      <c r="M18" s="17">
        <v>0</v>
      </c>
      <c r="N18" s="7" t="s">
        <v>38</v>
      </c>
      <c r="O18" s="8" t="s">
        <v>38</v>
      </c>
      <c r="P18" s="33">
        <v>0</v>
      </c>
      <c r="Q18" s="33">
        <v>0</v>
      </c>
      <c r="R18" s="33">
        <v>0</v>
      </c>
      <c r="S18" s="33">
        <v>0</v>
      </c>
      <c r="T18" s="27" t="s">
        <v>38</v>
      </c>
      <c r="U18" s="27" t="s">
        <v>38</v>
      </c>
      <c r="V18" s="7" t="s">
        <v>38</v>
      </c>
      <c r="W18" s="7" t="s">
        <v>38</v>
      </c>
    </row>
    <row r="19" spans="1:1027" ht="63" customHeight="1" x14ac:dyDescent="0.25">
      <c r="A19" s="8" t="s">
        <v>48</v>
      </c>
      <c r="B19" s="7" t="s">
        <v>49</v>
      </c>
      <c r="C19" s="7" t="s">
        <v>37</v>
      </c>
      <c r="D19" s="12">
        <v>12.102</v>
      </c>
      <c r="E19" s="7" t="s">
        <v>38</v>
      </c>
      <c r="F19" s="12">
        <v>12.102</v>
      </c>
      <c r="G19" s="13">
        <v>0</v>
      </c>
      <c r="H19" s="13">
        <v>0</v>
      </c>
      <c r="I19" s="14">
        <v>24.670999999999999</v>
      </c>
      <c r="J19" s="13">
        <v>0</v>
      </c>
      <c r="K19" s="12">
        <v>10.085000000000001</v>
      </c>
      <c r="L19" s="15" t="s">
        <v>38</v>
      </c>
      <c r="M19" s="14">
        <v>24.670999999999999</v>
      </c>
      <c r="N19" s="7" t="s">
        <v>38</v>
      </c>
      <c r="O19" s="8" t="s">
        <v>38</v>
      </c>
      <c r="P19" s="33">
        <f>P105</f>
        <v>0</v>
      </c>
      <c r="Q19" s="33">
        <f t="shared" ref="Q19:W19" si="3">Q105</f>
        <v>0</v>
      </c>
      <c r="R19" s="33">
        <f t="shared" si="3"/>
        <v>0</v>
      </c>
      <c r="S19" s="33">
        <f t="shared" si="3"/>
        <v>1.1339999999999999</v>
      </c>
      <c r="T19" s="33" t="str">
        <f t="shared" si="3"/>
        <v>0</v>
      </c>
      <c r="U19" s="33" t="str">
        <f t="shared" si="3"/>
        <v>0</v>
      </c>
      <c r="V19" s="33" t="str">
        <f t="shared" si="3"/>
        <v>0</v>
      </c>
      <c r="W19" s="33" t="str">
        <f t="shared" si="3"/>
        <v>0</v>
      </c>
    </row>
    <row r="20" spans="1:1027" ht="47.25" customHeight="1" x14ac:dyDescent="0.25">
      <c r="A20" s="8" t="s">
        <v>50</v>
      </c>
      <c r="B20" s="7" t="s">
        <v>51</v>
      </c>
      <c r="C20" s="7" t="s">
        <v>37</v>
      </c>
      <c r="D20" s="12">
        <v>0</v>
      </c>
      <c r="E20" s="7" t="s">
        <v>38</v>
      </c>
      <c r="F20" s="12">
        <v>0</v>
      </c>
      <c r="G20" s="13">
        <v>0</v>
      </c>
      <c r="H20" s="13">
        <v>0</v>
      </c>
      <c r="I20" s="17">
        <v>0</v>
      </c>
      <c r="J20" s="13">
        <v>0</v>
      </c>
      <c r="K20" s="12">
        <v>0</v>
      </c>
      <c r="L20" s="15" t="s">
        <v>38</v>
      </c>
      <c r="M20" s="17">
        <v>0</v>
      </c>
      <c r="N20" s="7" t="s">
        <v>38</v>
      </c>
      <c r="O20" s="8" t="s">
        <v>38</v>
      </c>
      <c r="P20" s="33">
        <v>0</v>
      </c>
      <c r="Q20" s="33">
        <v>0</v>
      </c>
      <c r="R20" s="33">
        <v>0</v>
      </c>
      <c r="S20" s="33">
        <v>0</v>
      </c>
      <c r="T20" s="27" t="s">
        <v>38</v>
      </c>
      <c r="U20" s="27" t="s">
        <v>38</v>
      </c>
      <c r="V20" s="7" t="s">
        <v>38</v>
      </c>
      <c r="W20" s="7" t="s">
        <v>38</v>
      </c>
    </row>
    <row r="21" spans="1:1027" ht="38.25" customHeight="1" x14ac:dyDescent="0.25">
      <c r="A21" s="8" t="s">
        <v>52</v>
      </c>
      <c r="B21" s="7" t="s">
        <v>53</v>
      </c>
      <c r="C21" s="7" t="s">
        <v>37</v>
      </c>
      <c r="D21" s="12">
        <v>36.213999999999999</v>
      </c>
      <c r="E21" s="7" t="s">
        <v>38</v>
      </c>
      <c r="F21" s="12">
        <v>36.213999999999999</v>
      </c>
      <c r="G21" s="13">
        <v>0</v>
      </c>
      <c r="H21" s="13">
        <v>0</v>
      </c>
      <c r="I21" s="14">
        <v>40.395000000000003</v>
      </c>
      <c r="J21" s="13">
        <v>0</v>
      </c>
      <c r="K21" s="12">
        <v>30.178333333333299</v>
      </c>
      <c r="L21" s="15" t="s">
        <v>39</v>
      </c>
      <c r="M21" s="14">
        <v>40.395000000000003</v>
      </c>
      <c r="N21" s="43" t="s">
        <v>45</v>
      </c>
      <c r="O21" s="8" t="s">
        <v>38</v>
      </c>
      <c r="P21" s="33">
        <f>P111</f>
        <v>0</v>
      </c>
      <c r="Q21" s="33">
        <f t="shared" ref="Q21:W21" si="4">Q111</f>
        <v>0</v>
      </c>
      <c r="R21" s="33">
        <f t="shared" si="4"/>
        <v>0</v>
      </c>
      <c r="S21" s="33">
        <f t="shared" si="4"/>
        <v>0</v>
      </c>
      <c r="T21" s="33" t="str">
        <f t="shared" si="4"/>
        <v>0</v>
      </c>
      <c r="U21" s="33" t="str">
        <f t="shared" si="4"/>
        <v>0</v>
      </c>
      <c r="V21" s="33" t="str">
        <f t="shared" si="4"/>
        <v>0</v>
      </c>
      <c r="W21" s="33" t="str">
        <f t="shared" si="4"/>
        <v>0</v>
      </c>
    </row>
    <row r="22" spans="1:1027" ht="38.25" customHeight="1" x14ac:dyDescent="0.25">
      <c r="A22" s="10" t="s">
        <v>54</v>
      </c>
      <c r="B22" s="11" t="s">
        <v>55</v>
      </c>
      <c r="C22" s="11" t="s">
        <v>37</v>
      </c>
      <c r="D22" s="12">
        <v>205.65899999999999</v>
      </c>
      <c r="E22" s="7" t="s">
        <v>38</v>
      </c>
      <c r="F22" s="12">
        <v>205.65899999999999</v>
      </c>
      <c r="G22" s="13">
        <v>0</v>
      </c>
      <c r="H22" s="13">
        <v>0</v>
      </c>
      <c r="I22" s="12">
        <v>154.82300000000001</v>
      </c>
      <c r="J22" s="13">
        <v>0</v>
      </c>
      <c r="K22" s="12">
        <v>171.38249999999999</v>
      </c>
      <c r="L22" s="11" t="s">
        <v>39</v>
      </c>
      <c r="M22" s="12">
        <v>198.92699999999999</v>
      </c>
      <c r="N22" s="43"/>
      <c r="O22" s="8" t="s">
        <v>38</v>
      </c>
      <c r="P22" s="33">
        <v>0.5</v>
      </c>
      <c r="Q22" s="33">
        <v>0.5</v>
      </c>
      <c r="R22" s="33">
        <f>R24+R48+R65+R105</f>
        <v>16.802</v>
      </c>
      <c r="S22" s="33">
        <f t="shared" ref="S22:W22" si="5">S24+S48+S65+S105</f>
        <v>22.802999999999997</v>
      </c>
      <c r="T22" s="33" t="e">
        <f t="shared" si="5"/>
        <v>#VALUE!</v>
      </c>
      <c r="U22" s="33" t="e">
        <f t="shared" si="5"/>
        <v>#VALUE!</v>
      </c>
      <c r="V22" s="33" t="e">
        <f t="shared" si="5"/>
        <v>#VALUE!</v>
      </c>
      <c r="W22" s="33" t="e">
        <f t="shared" si="5"/>
        <v>#VALUE!</v>
      </c>
    </row>
    <row r="23" spans="1:1027" ht="38.25" customHeight="1" x14ac:dyDescent="0.25">
      <c r="A23" s="8" t="s">
        <v>56</v>
      </c>
      <c r="B23" s="7" t="s">
        <v>57</v>
      </c>
      <c r="C23" s="7" t="s">
        <v>37</v>
      </c>
      <c r="D23" s="12">
        <v>72.811000000000007</v>
      </c>
      <c r="E23" s="7" t="s">
        <v>38</v>
      </c>
      <c r="F23" s="12">
        <v>72.811000000000007</v>
      </c>
      <c r="G23" s="13">
        <v>0</v>
      </c>
      <c r="H23" s="13">
        <v>0</v>
      </c>
      <c r="I23" s="17">
        <v>2.35</v>
      </c>
      <c r="J23" s="13">
        <v>0</v>
      </c>
      <c r="K23" s="12">
        <v>60.675833333333301</v>
      </c>
      <c r="L23" s="15" t="s">
        <v>38</v>
      </c>
      <c r="M23" s="17">
        <v>46.454000000000001</v>
      </c>
      <c r="N23" s="43"/>
      <c r="O23" s="8" t="s">
        <v>38</v>
      </c>
      <c r="P23" s="33">
        <f>P24</f>
        <v>0.191</v>
      </c>
      <c r="Q23" s="33">
        <f t="shared" ref="Q23:W23" si="6">Q24</f>
        <v>1.33</v>
      </c>
      <c r="R23" s="33">
        <f t="shared" si="6"/>
        <v>9.0459999999999994</v>
      </c>
      <c r="S23" s="33">
        <f t="shared" si="6"/>
        <v>14.259</v>
      </c>
      <c r="T23" s="33" t="str">
        <f t="shared" si="6"/>
        <v>0</v>
      </c>
      <c r="U23" s="33" t="str">
        <f t="shared" si="6"/>
        <v>0</v>
      </c>
      <c r="V23" s="33">
        <f t="shared" si="6"/>
        <v>366</v>
      </c>
      <c r="W23" s="33">
        <f t="shared" si="6"/>
        <v>346</v>
      </c>
    </row>
    <row r="24" spans="1:1027" ht="51" customHeight="1" x14ac:dyDescent="0.25">
      <c r="A24" s="8" t="s">
        <v>58</v>
      </c>
      <c r="B24" s="7" t="s">
        <v>59</v>
      </c>
      <c r="C24" s="7" t="s">
        <v>37</v>
      </c>
      <c r="D24" s="12">
        <v>70.421000000000006</v>
      </c>
      <c r="E24" s="7" t="s">
        <v>38</v>
      </c>
      <c r="F24" s="12">
        <v>70.421000000000006</v>
      </c>
      <c r="G24" s="13">
        <v>0</v>
      </c>
      <c r="H24" s="13">
        <v>0</v>
      </c>
      <c r="I24" s="17">
        <v>0</v>
      </c>
      <c r="J24" s="13">
        <v>0</v>
      </c>
      <c r="K24" s="12">
        <v>58.684166666666698</v>
      </c>
      <c r="L24" s="15" t="s">
        <v>38</v>
      </c>
      <c r="M24" s="17">
        <v>0</v>
      </c>
      <c r="N24" s="7" t="s">
        <v>38</v>
      </c>
      <c r="O24" s="8" t="s">
        <v>38</v>
      </c>
      <c r="P24" s="33">
        <f>P25</f>
        <v>0.191</v>
      </c>
      <c r="Q24" s="33">
        <f>Q25+Q45</f>
        <v>1.33</v>
      </c>
      <c r="R24" s="33">
        <f t="shared" ref="R24:W24" si="7">R25+R45</f>
        <v>9.0459999999999994</v>
      </c>
      <c r="S24" s="33">
        <f t="shared" si="7"/>
        <v>14.259</v>
      </c>
      <c r="T24" s="31" t="s">
        <v>35</v>
      </c>
      <c r="U24" s="31" t="s">
        <v>35</v>
      </c>
      <c r="V24" s="33">
        <f t="shared" si="7"/>
        <v>366</v>
      </c>
      <c r="W24" s="33">
        <f t="shared" si="7"/>
        <v>346</v>
      </c>
    </row>
    <row r="25" spans="1:1027" ht="82.5" customHeight="1" x14ac:dyDescent="0.25">
      <c r="A25" s="8" t="s">
        <v>60</v>
      </c>
      <c r="B25" s="7" t="s">
        <v>61</v>
      </c>
      <c r="C25" s="7" t="s">
        <v>37</v>
      </c>
      <c r="D25" s="12">
        <v>60.45</v>
      </c>
      <c r="E25" s="7" t="s">
        <v>38</v>
      </c>
      <c r="F25" s="12">
        <v>60.45</v>
      </c>
      <c r="G25" s="13">
        <v>0</v>
      </c>
      <c r="H25" s="13">
        <v>0</v>
      </c>
      <c r="I25" s="17">
        <v>0</v>
      </c>
      <c r="J25" s="13">
        <v>0</v>
      </c>
      <c r="K25" s="12">
        <v>50.375</v>
      </c>
      <c r="L25" s="15" t="s">
        <v>38</v>
      </c>
      <c r="M25" s="17">
        <v>44.103999999999999</v>
      </c>
      <c r="N25" s="7" t="s">
        <v>38</v>
      </c>
      <c r="O25" s="8" t="s">
        <v>38</v>
      </c>
      <c r="P25" s="33">
        <v>0.191</v>
      </c>
      <c r="Q25" s="33">
        <v>0.51</v>
      </c>
      <c r="R25" s="33">
        <v>9.0459999999999994</v>
      </c>
      <c r="S25" s="33">
        <v>12.584</v>
      </c>
      <c r="T25" s="27" t="s">
        <v>38</v>
      </c>
      <c r="U25" s="27" t="s">
        <v>38</v>
      </c>
      <c r="V25" s="7" t="s">
        <v>269</v>
      </c>
      <c r="W25" s="7" t="s">
        <v>268</v>
      </c>
    </row>
    <row r="26" spans="1:1027" s="35" customFormat="1" ht="82.5" customHeight="1" x14ac:dyDescent="0.25">
      <c r="A26" s="8" t="s">
        <v>60</v>
      </c>
      <c r="B26" s="18" t="s">
        <v>62</v>
      </c>
      <c r="C26" s="29" t="s">
        <v>63</v>
      </c>
      <c r="D26" s="12">
        <v>9.9710000000000001</v>
      </c>
      <c r="E26" s="29" t="s">
        <v>38</v>
      </c>
      <c r="F26" s="12">
        <v>9.9710000000000001</v>
      </c>
      <c r="G26" s="13">
        <v>0</v>
      </c>
      <c r="H26" s="13">
        <v>0</v>
      </c>
      <c r="I26" s="13">
        <v>0</v>
      </c>
      <c r="J26" s="17">
        <v>9.9710000000000001</v>
      </c>
      <c r="K26" s="12">
        <v>8.3091666666666697</v>
      </c>
      <c r="L26" s="30" t="s">
        <v>64</v>
      </c>
      <c r="M26" s="17">
        <v>9.9710000000000001</v>
      </c>
      <c r="N26" s="30" t="s">
        <v>65</v>
      </c>
      <c r="O26" s="8" t="s">
        <v>38</v>
      </c>
      <c r="P26" s="33">
        <v>0</v>
      </c>
      <c r="Q26" s="33">
        <v>0</v>
      </c>
      <c r="R26" s="33">
        <v>9</v>
      </c>
      <c r="S26" s="33">
        <v>4.4690000000000003</v>
      </c>
      <c r="T26" s="29" t="s">
        <v>38</v>
      </c>
      <c r="U26" s="29">
        <v>0</v>
      </c>
      <c r="V26" s="29" t="s">
        <v>38</v>
      </c>
      <c r="W26" s="29">
        <v>0</v>
      </c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  <c r="IW26" s="34"/>
      <c r="IX26" s="34"/>
      <c r="IY26" s="34"/>
      <c r="IZ26" s="34"/>
      <c r="JA26" s="34"/>
      <c r="JB26" s="34"/>
      <c r="JC26" s="34"/>
      <c r="JD26" s="34"/>
      <c r="JE26" s="34"/>
      <c r="JF26" s="34"/>
      <c r="JG26" s="34"/>
      <c r="JH26" s="34"/>
      <c r="JI26" s="34"/>
      <c r="JJ26" s="34"/>
      <c r="JK26" s="34"/>
      <c r="JL26" s="34"/>
      <c r="JM26" s="34"/>
      <c r="JN26" s="34"/>
      <c r="JO26" s="34"/>
      <c r="JP26" s="34"/>
      <c r="JQ26" s="34"/>
      <c r="JR26" s="34"/>
      <c r="JS26" s="34"/>
      <c r="JT26" s="34"/>
      <c r="JU26" s="34"/>
      <c r="JV26" s="34"/>
      <c r="JW26" s="34"/>
      <c r="JX26" s="34"/>
      <c r="JY26" s="34"/>
      <c r="JZ26" s="34"/>
      <c r="KA26" s="34"/>
      <c r="KB26" s="34"/>
      <c r="KC26" s="34"/>
      <c r="KD26" s="34"/>
      <c r="KE26" s="34"/>
      <c r="KF26" s="34"/>
      <c r="KG26" s="34"/>
      <c r="KH26" s="34"/>
      <c r="KI26" s="34"/>
      <c r="KJ26" s="34"/>
      <c r="KK26" s="34"/>
      <c r="KL26" s="34"/>
      <c r="KM26" s="34"/>
      <c r="KN26" s="34"/>
      <c r="KO26" s="34"/>
      <c r="KP26" s="34"/>
      <c r="KQ26" s="34"/>
      <c r="KR26" s="34"/>
      <c r="KS26" s="34"/>
      <c r="KT26" s="34"/>
      <c r="KU26" s="34"/>
      <c r="KV26" s="34"/>
      <c r="KW26" s="34"/>
      <c r="KX26" s="34"/>
      <c r="KY26" s="34"/>
      <c r="KZ26" s="34"/>
      <c r="LA26" s="34"/>
      <c r="LB26" s="34"/>
      <c r="LC26" s="34"/>
      <c r="LD26" s="34"/>
      <c r="LE26" s="34"/>
      <c r="LF26" s="34"/>
      <c r="LG26" s="34"/>
      <c r="LH26" s="34"/>
      <c r="LI26" s="34"/>
      <c r="LJ26" s="34"/>
      <c r="LK26" s="34"/>
      <c r="LL26" s="34"/>
      <c r="LM26" s="34"/>
      <c r="LN26" s="34"/>
      <c r="LO26" s="34"/>
      <c r="LP26" s="34"/>
      <c r="LQ26" s="34"/>
      <c r="LR26" s="34"/>
      <c r="LS26" s="34"/>
      <c r="LT26" s="34"/>
      <c r="LU26" s="34"/>
      <c r="LV26" s="34"/>
      <c r="LW26" s="34"/>
      <c r="LX26" s="34"/>
      <c r="LY26" s="34"/>
      <c r="LZ26" s="34"/>
      <c r="MA26" s="34"/>
      <c r="MB26" s="34"/>
      <c r="MC26" s="34"/>
      <c r="MD26" s="34"/>
      <c r="ME26" s="34"/>
      <c r="MF26" s="34"/>
      <c r="MG26" s="34"/>
      <c r="MH26" s="34"/>
      <c r="MI26" s="34"/>
      <c r="MJ26" s="34"/>
      <c r="MK26" s="34"/>
      <c r="ML26" s="34"/>
      <c r="MM26" s="34"/>
      <c r="MN26" s="34"/>
      <c r="MO26" s="34"/>
      <c r="MP26" s="34"/>
      <c r="MQ26" s="34"/>
      <c r="MR26" s="34"/>
      <c r="MS26" s="34"/>
      <c r="MT26" s="34"/>
      <c r="MU26" s="34"/>
      <c r="MV26" s="34"/>
      <c r="MW26" s="34"/>
      <c r="MX26" s="34"/>
      <c r="MY26" s="34"/>
      <c r="MZ26" s="34"/>
      <c r="NA26" s="34"/>
      <c r="NB26" s="34"/>
      <c r="NC26" s="34"/>
      <c r="ND26" s="34"/>
      <c r="NE26" s="34"/>
      <c r="NF26" s="34"/>
      <c r="NG26" s="34"/>
      <c r="NH26" s="34"/>
      <c r="NI26" s="34"/>
      <c r="NJ26" s="34"/>
      <c r="NK26" s="34"/>
      <c r="NL26" s="34"/>
      <c r="NM26" s="34"/>
      <c r="NN26" s="34"/>
      <c r="NO26" s="34"/>
      <c r="NP26" s="34"/>
      <c r="NQ26" s="34"/>
      <c r="NR26" s="34"/>
      <c r="NS26" s="34"/>
      <c r="NT26" s="34"/>
      <c r="NU26" s="34"/>
      <c r="NV26" s="34"/>
      <c r="NW26" s="34"/>
      <c r="NX26" s="34"/>
      <c r="NY26" s="34"/>
      <c r="NZ26" s="34"/>
      <c r="OA26" s="34"/>
      <c r="OB26" s="34"/>
      <c r="OC26" s="34"/>
      <c r="OD26" s="34"/>
      <c r="OE26" s="34"/>
      <c r="OF26" s="34"/>
      <c r="OG26" s="34"/>
      <c r="OH26" s="34"/>
      <c r="OI26" s="34"/>
      <c r="OJ26" s="34"/>
      <c r="OK26" s="34"/>
      <c r="OL26" s="34"/>
      <c r="OM26" s="34"/>
      <c r="ON26" s="34"/>
      <c r="OO26" s="34"/>
      <c r="OP26" s="34"/>
      <c r="OQ26" s="34"/>
      <c r="OR26" s="34"/>
      <c r="OS26" s="34"/>
      <c r="OT26" s="34"/>
      <c r="OU26" s="34"/>
      <c r="OV26" s="34"/>
      <c r="OW26" s="34"/>
      <c r="OX26" s="34"/>
      <c r="OY26" s="34"/>
      <c r="OZ26" s="34"/>
      <c r="PA26" s="34"/>
      <c r="PB26" s="34"/>
      <c r="PC26" s="34"/>
      <c r="PD26" s="34"/>
      <c r="PE26" s="34"/>
      <c r="PF26" s="34"/>
      <c r="PG26" s="34"/>
      <c r="PH26" s="34"/>
      <c r="PI26" s="34"/>
      <c r="PJ26" s="34"/>
      <c r="PK26" s="34"/>
      <c r="PL26" s="34"/>
      <c r="PM26" s="34"/>
      <c r="PN26" s="34"/>
      <c r="PO26" s="34"/>
      <c r="PP26" s="34"/>
      <c r="PQ26" s="34"/>
      <c r="PR26" s="34"/>
      <c r="PS26" s="34"/>
      <c r="PT26" s="34"/>
      <c r="PU26" s="34"/>
      <c r="PV26" s="34"/>
      <c r="PW26" s="34"/>
      <c r="PX26" s="34"/>
      <c r="PY26" s="34"/>
      <c r="PZ26" s="34"/>
      <c r="QA26" s="34"/>
      <c r="QB26" s="34"/>
      <c r="QC26" s="34"/>
      <c r="QD26" s="34"/>
      <c r="QE26" s="34"/>
      <c r="QF26" s="34"/>
      <c r="QG26" s="34"/>
      <c r="QH26" s="34"/>
      <c r="QI26" s="34"/>
      <c r="QJ26" s="34"/>
      <c r="QK26" s="34"/>
      <c r="QL26" s="34"/>
      <c r="QM26" s="34"/>
      <c r="QN26" s="34"/>
      <c r="QO26" s="34"/>
      <c r="QP26" s="34"/>
      <c r="QQ26" s="34"/>
      <c r="QR26" s="34"/>
      <c r="QS26" s="34"/>
      <c r="QT26" s="34"/>
      <c r="QU26" s="34"/>
      <c r="QV26" s="34"/>
      <c r="QW26" s="34"/>
      <c r="QX26" s="34"/>
      <c r="QY26" s="34"/>
      <c r="QZ26" s="34"/>
      <c r="RA26" s="34"/>
      <c r="RB26" s="34"/>
      <c r="RC26" s="34"/>
      <c r="RD26" s="34"/>
      <c r="RE26" s="34"/>
      <c r="RF26" s="34"/>
      <c r="RG26" s="34"/>
      <c r="RH26" s="34"/>
      <c r="RI26" s="34"/>
      <c r="RJ26" s="34"/>
      <c r="RK26" s="34"/>
      <c r="RL26" s="34"/>
      <c r="RM26" s="34"/>
      <c r="RN26" s="34"/>
      <c r="RO26" s="34"/>
      <c r="RP26" s="34"/>
      <c r="RQ26" s="34"/>
      <c r="RR26" s="34"/>
      <c r="RS26" s="34"/>
      <c r="RT26" s="34"/>
      <c r="RU26" s="34"/>
      <c r="RV26" s="34"/>
      <c r="RW26" s="34"/>
      <c r="RX26" s="34"/>
      <c r="RY26" s="34"/>
      <c r="RZ26" s="34"/>
      <c r="SA26" s="34"/>
      <c r="SB26" s="34"/>
      <c r="SC26" s="34"/>
      <c r="SD26" s="34"/>
      <c r="SE26" s="34"/>
      <c r="SF26" s="34"/>
      <c r="SG26" s="34"/>
      <c r="SH26" s="34"/>
      <c r="SI26" s="34"/>
      <c r="SJ26" s="34"/>
      <c r="SK26" s="34"/>
      <c r="SL26" s="34"/>
      <c r="SM26" s="34"/>
      <c r="SN26" s="34"/>
      <c r="SO26" s="34"/>
      <c r="SP26" s="34"/>
      <c r="SQ26" s="34"/>
      <c r="SR26" s="34"/>
      <c r="SS26" s="34"/>
      <c r="ST26" s="34"/>
      <c r="SU26" s="34"/>
      <c r="SV26" s="34"/>
      <c r="SW26" s="34"/>
      <c r="SX26" s="34"/>
      <c r="SY26" s="34"/>
      <c r="SZ26" s="34"/>
      <c r="TA26" s="34"/>
      <c r="TB26" s="34"/>
      <c r="TC26" s="34"/>
      <c r="TD26" s="34"/>
      <c r="TE26" s="34"/>
      <c r="TF26" s="34"/>
      <c r="TG26" s="34"/>
      <c r="TH26" s="34"/>
      <c r="TI26" s="34"/>
      <c r="TJ26" s="34"/>
      <c r="TK26" s="34"/>
      <c r="TL26" s="34"/>
      <c r="TM26" s="34"/>
      <c r="TN26" s="34"/>
      <c r="TO26" s="34"/>
      <c r="TP26" s="34"/>
      <c r="TQ26" s="34"/>
      <c r="TR26" s="34"/>
      <c r="TS26" s="34"/>
      <c r="TT26" s="34"/>
      <c r="TU26" s="34"/>
      <c r="TV26" s="34"/>
      <c r="TW26" s="34"/>
      <c r="TX26" s="34"/>
      <c r="TY26" s="34"/>
      <c r="TZ26" s="34"/>
      <c r="UA26" s="34"/>
      <c r="UB26" s="34"/>
      <c r="UC26" s="34"/>
      <c r="UD26" s="34"/>
      <c r="UE26" s="34"/>
      <c r="UF26" s="34"/>
      <c r="UG26" s="34"/>
      <c r="UH26" s="34"/>
      <c r="UI26" s="34"/>
      <c r="UJ26" s="34"/>
      <c r="UK26" s="34"/>
      <c r="UL26" s="34"/>
      <c r="UM26" s="34"/>
      <c r="UN26" s="34"/>
      <c r="UO26" s="34"/>
      <c r="UP26" s="34"/>
      <c r="UQ26" s="34"/>
      <c r="UR26" s="34"/>
      <c r="US26" s="34"/>
      <c r="UT26" s="34"/>
      <c r="UU26" s="34"/>
      <c r="UV26" s="34"/>
      <c r="UW26" s="34"/>
      <c r="UX26" s="34"/>
      <c r="UY26" s="34"/>
      <c r="UZ26" s="34"/>
      <c r="VA26" s="34"/>
      <c r="VB26" s="34"/>
      <c r="VC26" s="34"/>
      <c r="VD26" s="34"/>
      <c r="VE26" s="34"/>
      <c r="VF26" s="34"/>
      <c r="VG26" s="34"/>
      <c r="VH26" s="34"/>
      <c r="VI26" s="34"/>
      <c r="VJ26" s="34"/>
      <c r="VK26" s="34"/>
      <c r="VL26" s="34"/>
      <c r="VM26" s="34"/>
      <c r="VN26" s="34"/>
      <c r="VO26" s="34"/>
      <c r="VP26" s="34"/>
      <c r="VQ26" s="34"/>
      <c r="VR26" s="34"/>
      <c r="VS26" s="34"/>
      <c r="VT26" s="34"/>
      <c r="VU26" s="34"/>
      <c r="VV26" s="34"/>
      <c r="VW26" s="34"/>
      <c r="VX26" s="34"/>
      <c r="VY26" s="34"/>
      <c r="VZ26" s="34"/>
      <c r="WA26" s="34"/>
      <c r="WB26" s="34"/>
      <c r="WC26" s="34"/>
      <c r="WD26" s="34"/>
      <c r="WE26" s="34"/>
      <c r="WF26" s="34"/>
      <c r="WG26" s="34"/>
      <c r="WH26" s="34"/>
      <c r="WI26" s="34"/>
      <c r="WJ26" s="34"/>
      <c r="WK26" s="34"/>
      <c r="WL26" s="34"/>
      <c r="WM26" s="34"/>
      <c r="WN26" s="34"/>
      <c r="WO26" s="34"/>
      <c r="WP26" s="34"/>
      <c r="WQ26" s="34"/>
      <c r="WR26" s="34"/>
      <c r="WS26" s="34"/>
      <c r="WT26" s="34"/>
      <c r="WU26" s="34"/>
      <c r="WV26" s="34"/>
      <c r="WW26" s="34"/>
      <c r="WX26" s="34"/>
      <c r="WY26" s="34"/>
      <c r="WZ26" s="34"/>
      <c r="XA26" s="34"/>
      <c r="XB26" s="34"/>
      <c r="XC26" s="34"/>
      <c r="XD26" s="34"/>
      <c r="XE26" s="34"/>
      <c r="XF26" s="34"/>
      <c r="XG26" s="34"/>
      <c r="XH26" s="34"/>
      <c r="XI26" s="34"/>
      <c r="XJ26" s="34"/>
      <c r="XK26" s="34"/>
      <c r="XL26" s="34"/>
      <c r="XM26" s="34"/>
      <c r="XN26" s="34"/>
      <c r="XO26" s="34"/>
      <c r="XP26" s="34"/>
      <c r="XQ26" s="34"/>
      <c r="XR26" s="34"/>
      <c r="XS26" s="34"/>
      <c r="XT26" s="34"/>
      <c r="XU26" s="34"/>
      <c r="XV26" s="34"/>
      <c r="XW26" s="34"/>
      <c r="XX26" s="34"/>
      <c r="XY26" s="34"/>
      <c r="XZ26" s="34"/>
      <c r="YA26" s="34"/>
      <c r="YB26" s="34"/>
      <c r="YC26" s="34"/>
      <c r="YD26" s="34"/>
      <c r="YE26" s="34"/>
      <c r="YF26" s="34"/>
      <c r="YG26" s="34"/>
      <c r="YH26" s="34"/>
      <c r="YI26" s="34"/>
      <c r="YJ26" s="34"/>
      <c r="YK26" s="34"/>
      <c r="YL26" s="34"/>
      <c r="YM26" s="34"/>
      <c r="YN26" s="34"/>
      <c r="YO26" s="34"/>
      <c r="YP26" s="34"/>
      <c r="YQ26" s="34"/>
      <c r="YR26" s="34"/>
      <c r="YS26" s="34"/>
      <c r="YT26" s="34"/>
      <c r="YU26" s="34"/>
      <c r="YV26" s="34"/>
      <c r="YW26" s="34"/>
      <c r="YX26" s="34"/>
      <c r="YY26" s="34"/>
      <c r="YZ26" s="34"/>
      <c r="ZA26" s="34"/>
      <c r="ZB26" s="34"/>
      <c r="ZC26" s="34"/>
      <c r="ZD26" s="34"/>
      <c r="ZE26" s="34"/>
      <c r="ZF26" s="34"/>
      <c r="ZG26" s="34"/>
      <c r="ZH26" s="34"/>
      <c r="ZI26" s="34"/>
      <c r="ZJ26" s="34"/>
      <c r="ZK26" s="34"/>
      <c r="ZL26" s="34"/>
      <c r="ZM26" s="34"/>
      <c r="ZN26" s="34"/>
      <c r="ZO26" s="34"/>
      <c r="ZP26" s="34"/>
      <c r="ZQ26" s="34"/>
      <c r="ZR26" s="34"/>
      <c r="ZS26" s="34"/>
      <c r="ZT26" s="34"/>
      <c r="ZU26" s="34"/>
      <c r="ZV26" s="34"/>
      <c r="ZW26" s="34"/>
      <c r="ZX26" s="34"/>
      <c r="ZY26" s="34"/>
      <c r="ZZ26" s="34"/>
      <c r="AAA26" s="34"/>
      <c r="AAB26" s="34"/>
      <c r="AAC26" s="34"/>
      <c r="AAD26" s="34"/>
      <c r="AAE26" s="34"/>
      <c r="AAF26" s="34"/>
      <c r="AAG26" s="34"/>
      <c r="AAH26" s="34"/>
      <c r="AAI26" s="34"/>
      <c r="AAJ26" s="34"/>
      <c r="AAK26" s="34"/>
      <c r="AAL26" s="34"/>
      <c r="AAM26" s="34"/>
      <c r="AAN26" s="34"/>
      <c r="AAO26" s="34"/>
      <c r="AAP26" s="34"/>
      <c r="AAQ26" s="34"/>
      <c r="AAR26" s="34"/>
      <c r="AAS26" s="34"/>
      <c r="AAT26" s="34"/>
      <c r="AAU26" s="34"/>
      <c r="AAV26" s="34"/>
      <c r="AAW26" s="34"/>
      <c r="AAX26" s="34"/>
      <c r="AAY26" s="34"/>
      <c r="AAZ26" s="34"/>
      <c r="ABA26" s="34"/>
      <c r="ABB26" s="34"/>
      <c r="ABC26" s="34"/>
      <c r="ABD26" s="34"/>
      <c r="ABE26" s="34"/>
      <c r="ABF26" s="34"/>
      <c r="ABG26" s="34"/>
      <c r="ABH26" s="34"/>
      <c r="ABI26" s="34"/>
      <c r="ABJ26" s="34"/>
      <c r="ABK26" s="34"/>
      <c r="ABL26" s="34"/>
      <c r="ABM26" s="34"/>
      <c r="ABN26" s="34"/>
      <c r="ABO26" s="34"/>
      <c r="ABP26" s="34"/>
      <c r="ABQ26" s="34"/>
      <c r="ABR26" s="34"/>
      <c r="ABS26" s="34"/>
      <c r="ABT26" s="34"/>
      <c r="ABU26" s="34"/>
      <c r="ABV26" s="34"/>
      <c r="ABW26" s="34"/>
      <c r="ABX26" s="34"/>
      <c r="ABY26" s="34"/>
      <c r="ABZ26" s="34"/>
      <c r="ACA26" s="34"/>
      <c r="ACB26" s="34"/>
      <c r="ACC26" s="34"/>
      <c r="ACD26" s="34"/>
      <c r="ACE26" s="34"/>
      <c r="ACF26" s="34"/>
      <c r="ACG26" s="34"/>
      <c r="ACH26" s="34"/>
      <c r="ACI26" s="34"/>
      <c r="ACJ26" s="34"/>
      <c r="ACK26" s="34"/>
      <c r="ACL26" s="34"/>
      <c r="ACM26" s="34"/>
      <c r="ACN26" s="34"/>
      <c r="ACO26" s="34"/>
      <c r="ACP26" s="34"/>
      <c r="ACQ26" s="34"/>
      <c r="ACR26" s="34"/>
      <c r="ACS26" s="34"/>
      <c r="ACT26" s="34"/>
      <c r="ACU26" s="34"/>
      <c r="ACV26" s="34"/>
      <c r="ACW26" s="34"/>
      <c r="ACX26" s="34"/>
      <c r="ACY26" s="34"/>
      <c r="ACZ26" s="34"/>
      <c r="ADA26" s="34"/>
      <c r="ADB26" s="34"/>
      <c r="ADC26" s="34"/>
      <c r="ADD26" s="34"/>
      <c r="ADE26" s="34"/>
      <c r="ADF26" s="34"/>
      <c r="ADG26" s="34"/>
      <c r="ADH26" s="34"/>
      <c r="ADI26" s="34"/>
      <c r="ADJ26" s="34"/>
      <c r="ADK26" s="34"/>
      <c r="ADL26" s="34"/>
      <c r="ADM26" s="34"/>
      <c r="ADN26" s="34"/>
      <c r="ADO26" s="34"/>
      <c r="ADP26" s="34"/>
      <c r="ADQ26" s="34"/>
      <c r="ADR26" s="34"/>
      <c r="ADS26" s="34"/>
      <c r="ADT26" s="34"/>
      <c r="ADU26" s="34"/>
      <c r="ADV26" s="34"/>
      <c r="ADW26" s="34"/>
      <c r="ADX26" s="34"/>
      <c r="ADY26" s="34"/>
      <c r="ADZ26" s="34"/>
      <c r="AEA26" s="34"/>
      <c r="AEB26" s="34"/>
      <c r="AEC26" s="34"/>
      <c r="AED26" s="34"/>
      <c r="AEE26" s="34"/>
      <c r="AEF26" s="34"/>
      <c r="AEG26" s="34"/>
      <c r="AEH26" s="34"/>
      <c r="AEI26" s="34"/>
      <c r="AEJ26" s="34"/>
      <c r="AEK26" s="34"/>
      <c r="AEL26" s="34"/>
      <c r="AEM26" s="34"/>
      <c r="AEN26" s="34"/>
      <c r="AEO26" s="34"/>
      <c r="AEP26" s="34"/>
      <c r="AEQ26" s="34"/>
      <c r="AER26" s="34"/>
      <c r="AES26" s="34"/>
      <c r="AET26" s="34"/>
      <c r="AEU26" s="34"/>
      <c r="AEV26" s="34"/>
      <c r="AEW26" s="34"/>
      <c r="AEX26" s="34"/>
      <c r="AEY26" s="34"/>
      <c r="AEZ26" s="34"/>
      <c r="AFA26" s="34"/>
      <c r="AFB26" s="34"/>
      <c r="AFC26" s="34"/>
      <c r="AFD26" s="34"/>
      <c r="AFE26" s="34"/>
      <c r="AFF26" s="34"/>
      <c r="AFG26" s="34"/>
      <c r="AFH26" s="34"/>
      <c r="AFI26" s="34"/>
      <c r="AFJ26" s="34"/>
      <c r="AFK26" s="34"/>
      <c r="AFL26" s="34"/>
      <c r="AFM26" s="34"/>
      <c r="AFN26" s="34"/>
      <c r="AFO26" s="34"/>
      <c r="AFP26" s="34"/>
      <c r="AFQ26" s="34"/>
      <c r="AFR26" s="34"/>
      <c r="AFS26" s="34"/>
      <c r="AFT26" s="34"/>
      <c r="AFU26" s="34"/>
      <c r="AFV26" s="34"/>
      <c r="AFW26" s="34"/>
      <c r="AFX26" s="34"/>
      <c r="AFY26" s="34"/>
      <c r="AFZ26" s="34"/>
      <c r="AGA26" s="34"/>
      <c r="AGB26" s="34"/>
      <c r="AGC26" s="34"/>
      <c r="AGD26" s="34"/>
      <c r="AGE26" s="34"/>
      <c r="AGF26" s="34"/>
      <c r="AGG26" s="34"/>
      <c r="AGH26" s="34"/>
      <c r="AGI26" s="34"/>
      <c r="AGJ26" s="34"/>
      <c r="AGK26" s="34"/>
      <c r="AGL26" s="34"/>
      <c r="AGM26" s="34"/>
      <c r="AGN26" s="34"/>
      <c r="AGO26" s="34"/>
      <c r="AGP26" s="34"/>
      <c r="AGQ26" s="34"/>
      <c r="AGR26" s="34"/>
      <c r="AGS26" s="34"/>
      <c r="AGT26" s="34"/>
      <c r="AGU26" s="34"/>
      <c r="AGV26" s="34"/>
      <c r="AGW26" s="34"/>
      <c r="AGX26" s="34"/>
      <c r="AGY26" s="34"/>
      <c r="AGZ26" s="34"/>
      <c r="AHA26" s="34"/>
      <c r="AHB26" s="34"/>
      <c r="AHC26" s="34"/>
      <c r="AHD26" s="34"/>
      <c r="AHE26" s="34"/>
      <c r="AHF26" s="34"/>
      <c r="AHG26" s="34"/>
      <c r="AHH26" s="34"/>
      <c r="AHI26" s="34"/>
      <c r="AHJ26" s="34"/>
      <c r="AHK26" s="34"/>
      <c r="AHL26" s="34"/>
      <c r="AHM26" s="34"/>
      <c r="AHN26" s="34"/>
      <c r="AHO26" s="34"/>
      <c r="AHP26" s="34"/>
      <c r="AHQ26" s="34"/>
      <c r="AHR26" s="34"/>
      <c r="AHS26" s="34"/>
      <c r="AHT26" s="34"/>
      <c r="AHU26" s="34"/>
      <c r="AHV26" s="34"/>
      <c r="AHW26" s="34"/>
      <c r="AHX26" s="34"/>
      <c r="AHY26" s="34"/>
      <c r="AHZ26" s="34"/>
      <c r="AIA26" s="34"/>
      <c r="AIB26" s="34"/>
      <c r="AIC26" s="34"/>
      <c r="AID26" s="34"/>
      <c r="AIE26" s="34"/>
      <c r="AIF26" s="34"/>
      <c r="AIG26" s="34"/>
      <c r="AIH26" s="34"/>
      <c r="AII26" s="34"/>
      <c r="AIJ26" s="34"/>
      <c r="AIK26" s="34"/>
      <c r="AIL26" s="34"/>
      <c r="AIM26" s="34"/>
      <c r="AIN26" s="34"/>
      <c r="AIO26" s="34"/>
      <c r="AIP26" s="34"/>
      <c r="AIQ26" s="34"/>
      <c r="AIR26" s="34"/>
      <c r="AIS26" s="34"/>
      <c r="AIT26" s="34"/>
      <c r="AIU26" s="34"/>
      <c r="AIV26" s="34"/>
      <c r="AIW26" s="34"/>
      <c r="AIX26" s="34"/>
      <c r="AIY26" s="34"/>
      <c r="AIZ26" s="34"/>
      <c r="AJA26" s="34"/>
      <c r="AJB26" s="34"/>
      <c r="AJC26" s="34"/>
      <c r="AJD26" s="34"/>
      <c r="AJE26" s="34"/>
      <c r="AJF26" s="34"/>
      <c r="AJG26" s="34"/>
      <c r="AJH26" s="34"/>
      <c r="AJI26" s="34"/>
      <c r="AJJ26" s="34"/>
      <c r="AJK26" s="34"/>
      <c r="AJL26" s="34"/>
      <c r="AJM26" s="34"/>
      <c r="AJN26" s="34"/>
      <c r="AJO26" s="34"/>
      <c r="AJP26" s="34"/>
      <c r="AJQ26" s="34"/>
      <c r="AJR26" s="34"/>
      <c r="AJS26" s="34"/>
      <c r="AJT26" s="34"/>
      <c r="AJU26" s="34"/>
      <c r="AJV26" s="34"/>
      <c r="AJW26" s="34"/>
      <c r="AJX26" s="34"/>
      <c r="AJY26" s="34"/>
      <c r="AJZ26" s="34"/>
      <c r="AKA26" s="34"/>
      <c r="AKB26" s="34"/>
      <c r="AKC26" s="34"/>
      <c r="AKD26" s="34"/>
      <c r="AKE26" s="34"/>
      <c r="AKF26" s="34"/>
      <c r="AKG26" s="34"/>
      <c r="AKH26" s="34"/>
      <c r="AKI26" s="34"/>
      <c r="AKJ26" s="34"/>
      <c r="AKK26" s="34"/>
      <c r="AKL26" s="34"/>
      <c r="AKM26" s="34"/>
      <c r="AKN26" s="34"/>
      <c r="AKO26" s="34"/>
      <c r="AKP26" s="34"/>
      <c r="AKQ26" s="34"/>
      <c r="AKR26" s="34"/>
      <c r="AKS26" s="34"/>
      <c r="AKT26" s="34"/>
      <c r="AKU26" s="34"/>
      <c r="AKV26" s="34"/>
      <c r="AKW26" s="34"/>
      <c r="AKX26" s="34"/>
      <c r="AKY26" s="34"/>
      <c r="AKZ26" s="34"/>
      <c r="ALA26" s="34"/>
      <c r="ALB26" s="34"/>
      <c r="ALC26" s="34"/>
      <c r="ALD26" s="34"/>
      <c r="ALE26" s="34"/>
      <c r="ALF26" s="34"/>
      <c r="ALG26" s="34"/>
      <c r="ALH26" s="34"/>
      <c r="ALI26" s="34"/>
      <c r="ALJ26" s="34"/>
      <c r="ALK26" s="34"/>
      <c r="ALL26" s="34"/>
      <c r="ALM26" s="34"/>
      <c r="ALN26" s="34"/>
      <c r="ALO26" s="34"/>
      <c r="ALP26" s="34"/>
      <c r="ALQ26" s="34"/>
      <c r="ALR26" s="34"/>
      <c r="ALS26" s="34"/>
      <c r="ALT26" s="34"/>
      <c r="ALU26" s="34"/>
      <c r="ALV26" s="34"/>
      <c r="ALW26" s="34"/>
      <c r="ALX26" s="34"/>
      <c r="ALY26" s="34"/>
      <c r="ALZ26" s="34"/>
      <c r="AMA26" s="34"/>
      <c r="AMB26" s="34"/>
      <c r="AMC26" s="34"/>
      <c r="AMD26" s="34"/>
      <c r="AME26" s="34"/>
      <c r="AMF26" s="34"/>
      <c r="AMG26" s="34"/>
      <c r="AMH26" s="34"/>
      <c r="AMI26" s="34"/>
      <c r="AMJ26" s="34"/>
      <c r="AMK26" s="34"/>
      <c r="AML26" s="34"/>
      <c r="AMM26" s="34"/>
    </row>
    <row r="27" spans="1:1027" s="35" customFormat="1" ht="82.5" customHeight="1" x14ac:dyDescent="0.25">
      <c r="A27" s="8" t="s">
        <v>60</v>
      </c>
      <c r="B27" s="18" t="s">
        <v>66</v>
      </c>
      <c r="C27" s="29" t="s">
        <v>67</v>
      </c>
      <c r="D27" s="12">
        <v>11.853</v>
      </c>
      <c r="E27" s="29" t="s">
        <v>38</v>
      </c>
      <c r="F27" s="12">
        <v>11.853</v>
      </c>
      <c r="G27" s="13">
        <v>0</v>
      </c>
      <c r="H27" s="13">
        <v>0</v>
      </c>
      <c r="I27" s="13">
        <v>0</v>
      </c>
      <c r="J27" s="17">
        <v>11.712999999999999</v>
      </c>
      <c r="K27" s="12">
        <v>9.8774999999999995</v>
      </c>
      <c r="L27" s="30" t="s">
        <v>68</v>
      </c>
      <c r="M27" s="17">
        <v>11.712999999999999</v>
      </c>
      <c r="N27" s="30" t="s">
        <v>65</v>
      </c>
      <c r="O27" s="8" t="s">
        <v>38</v>
      </c>
      <c r="P27" s="33">
        <v>0</v>
      </c>
      <c r="Q27" s="33">
        <v>0</v>
      </c>
      <c r="R27" s="33">
        <v>5</v>
      </c>
      <c r="S27" s="33">
        <v>9.1630000000000003</v>
      </c>
      <c r="T27" s="29" t="s">
        <v>38</v>
      </c>
      <c r="U27" s="29">
        <v>0</v>
      </c>
      <c r="V27" s="29" t="s">
        <v>38</v>
      </c>
      <c r="W27" s="29">
        <v>0</v>
      </c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  <c r="IW27" s="34"/>
      <c r="IX27" s="34"/>
      <c r="IY27" s="34"/>
      <c r="IZ27" s="34"/>
      <c r="JA27" s="34"/>
      <c r="JB27" s="34"/>
      <c r="JC27" s="34"/>
      <c r="JD27" s="34"/>
      <c r="JE27" s="34"/>
      <c r="JF27" s="34"/>
      <c r="JG27" s="34"/>
      <c r="JH27" s="34"/>
      <c r="JI27" s="34"/>
      <c r="JJ27" s="34"/>
      <c r="JK27" s="34"/>
      <c r="JL27" s="34"/>
      <c r="JM27" s="34"/>
      <c r="JN27" s="34"/>
      <c r="JO27" s="34"/>
      <c r="JP27" s="34"/>
      <c r="JQ27" s="34"/>
      <c r="JR27" s="34"/>
      <c r="JS27" s="34"/>
      <c r="JT27" s="34"/>
      <c r="JU27" s="34"/>
      <c r="JV27" s="34"/>
      <c r="JW27" s="34"/>
      <c r="JX27" s="34"/>
      <c r="JY27" s="34"/>
      <c r="JZ27" s="34"/>
      <c r="KA27" s="34"/>
      <c r="KB27" s="34"/>
      <c r="KC27" s="34"/>
      <c r="KD27" s="34"/>
      <c r="KE27" s="34"/>
      <c r="KF27" s="34"/>
      <c r="KG27" s="34"/>
      <c r="KH27" s="34"/>
      <c r="KI27" s="34"/>
      <c r="KJ27" s="34"/>
      <c r="KK27" s="34"/>
      <c r="KL27" s="34"/>
      <c r="KM27" s="34"/>
      <c r="KN27" s="34"/>
      <c r="KO27" s="34"/>
      <c r="KP27" s="34"/>
      <c r="KQ27" s="34"/>
      <c r="KR27" s="34"/>
      <c r="KS27" s="34"/>
      <c r="KT27" s="34"/>
      <c r="KU27" s="34"/>
      <c r="KV27" s="34"/>
      <c r="KW27" s="34"/>
      <c r="KX27" s="34"/>
      <c r="KY27" s="34"/>
      <c r="KZ27" s="34"/>
      <c r="LA27" s="34"/>
      <c r="LB27" s="34"/>
      <c r="LC27" s="34"/>
      <c r="LD27" s="34"/>
      <c r="LE27" s="34"/>
      <c r="LF27" s="34"/>
      <c r="LG27" s="34"/>
      <c r="LH27" s="34"/>
      <c r="LI27" s="34"/>
      <c r="LJ27" s="34"/>
      <c r="LK27" s="34"/>
      <c r="LL27" s="34"/>
      <c r="LM27" s="34"/>
      <c r="LN27" s="34"/>
      <c r="LO27" s="34"/>
      <c r="LP27" s="34"/>
      <c r="LQ27" s="34"/>
      <c r="LR27" s="34"/>
      <c r="LS27" s="34"/>
      <c r="LT27" s="34"/>
      <c r="LU27" s="34"/>
      <c r="LV27" s="34"/>
      <c r="LW27" s="34"/>
      <c r="LX27" s="34"/>
      <c r="LY27" s="34"/>
      <c r="LZ27" s="34"/>
      <c r="MA27" s="34"/>
      <c r="MB27" s="34"/>
      <c r="MC27" s="34"/>
      <c r="MD27" s="34"/>
      <c r="ME27" s="34"/>
      <c r="MF27" s="34"/>
      <c r="MG27" s="34"/>
      <c r="MH27" s="34"/>
      <c r="MI27" s="34"/>
      <c r="MJ27" s="34"/>
      <c r="MK27" s="34"/>
      <c r="ML27" s="34"/>
      <c r="MM27" s="34"/>
      <c r="MN27" s="34"/>
      <c r="MO27" s="34"/>
      <c r="MP27" s="34"/>
      <c r="MQ27" s="34"/>
      <c r="MR27" s="34"/>
      <c r="MS27" s="34"/>
      <c r="MT27" s="34"/>
      <c r="MU27" s="34"/>
      <c r="MV27" s="34"/>
      <c r="MW27" s="34"/>
      <c r="MX27" s="34"/>
      <c r="MY27" s="34"/>
      <c r="MZ27" s="34"/>
      <c r="NA27" s="34"/>
      <c r="NB27" s="34"/>
      <c r="NC27" s="34"/>
      <c r="ND27" s="34"/>
      <c r="NE27" s="34"/>
      <c r="NF27" s="34"/>
      <c r="NG27" s="34"/>
      <c r="NH27" s="34"/>
      <c r="NI27" s="34"/>
      <c r="NJ27" s="34"/>
      <c r="NK27" s="34"/>
      <c r="NL27" s="34"/>
      <c r="NM27" s="34"/>
      <c r="NN27" s="34"/>
      <c r="NO27" s="34"/>
      <c r="NP27" s="34"/>
      <c r="NQ27" s="34"/>
      <c r="NR27" s="34"/>
      <c r="NS27" s="34"/>
      <c r="NT27" s="34"/>
      <c r="NU27" s="34"/>
      <c r="NV27" s="34"/>
      <c r="NW27" s="34"/>
      <c r="NX27" s="34"/>
      <c r="NY27" s="34"/>
      <c r="NZ27" s="34"/>
      <c r="OA27" s="34"/>
      <c r="OB27" s="34"/>
      <c r="OC27" s="34"/>
      <c r="OD27" s="34"/>
      <c r="OE27" s="34"/>
      <c r="OF27" s="34"/>
      <c r="OG27" s="34"/>
      <c r="OH27" s="34"/>
      <c r="OI27" s="34"/>
      <c r="OJ27" s="34"/>
      <c r="OK27" s="34"/>
      <c r="OL27" s="34"/>
      <c r="OM27" s="34"/>
      <c r="ON27" s="34"/>
      <c r="OO27" s="34"/>
      <c r="OP27" s="34"/>
      <c r="OQ27" s="34"/>
      <c r="OR27" s="34"/>
      <c r="OS27" s="34"/>
      <c r="OT27" s="34"/>
      <c r="OU27" s="34"/>
      <c r="OV27" s="34"/>
      <c r="OW27" s="34"/>
      <c r="OX27" s="34"/>
      <c r="OY27" s="34"/>
      <c r="OZ27" s="34"/>
      <c r="PA27" s="34"/>
      <c r="PB27" s="34"/>
      <c r="PC27" s="34"/>
      <c r="PD27" s="34"/>
      <c r="PE27" s="34"/>
      <c r="PF27" s="34"/>
      <c r="PG27" s="34"/>
      <c r="PH27" s="34"/>
      <c r="PI27" s="34"/>
      <c r="PJ27" s="34"/>
      <c r="PK27" s="34"/>
      <c r="PL27" s="34"/>
      <c r="PM27" s="34"/>
      <c r="PN27" s="34"/>
      <c r="PO27" s="34"/>
      <c r="PP27" s="34"/>
      <c r="PQ27" s="34"/>
      <c r="PR27" s="34"/>
      <c r="PS27" s="34"/>
      <c r="PT27" s="34"/>
      <c r="PU27" s="34"/>
      <c r="PV27" s="34"/>
      <c r="PW27" s="34"/>
      <c r="PX27" s="34"/>
      <c r="PY27" s="34"/>
      <c r="PZ27" s="34"/>
      <c r="QA27" s="34"/>
      <c r="QB27" s="34"/>
      <c r="QC27" s="34"/>
      <c r="QD27" s="34"/>
      <c r="QE27" s="34"/>
      <c r="QF27" s="34"/>
      <c r="QG27" s="34"/>
      <c r="QH27" s="34"/>
      <c r="QI27" s="34"/>
      <c r="QJ27" s="34"/>
      <c r="QK27" s="34"/>
      <c r="QL27" s="34"/>
      <c r="QM27" s="34"/>
      <c r="QN27" s="34"/>
      <c r="QO27" s="34"/>
      <c r="QP27" s="34"/>
      <c r="QQ27" s="34"/>
      <c r="QR27" s="34"/>
      <c r="QS27" s="34"/>
      <c r="QT27" s="34"/>
      <c r="QU27" s="34"/>
      <c r="QV27" s="34"/>
      <c r="QW27" s="34"/>
      <c r="QX27" s="34"/>
      <c r="QY27" s="34"/>
      <c r="QZ27" s="34"/>
      <c r="RA27" s="34"/>
      <c r="RB27" s="34"/>
      <c r="RC27" s="34"/>
      <c r="RD27" s="34"/>
      <c r="RE27" s="34"/>
      <c r="RF27" s="34"/>
      <c r="RG27" s="34"/>
      <c r="RH27" s="34"/>
      <c r="RI27" s="34"/>
      <c r="RJ27" s="34"/>
      <c r="RK27" s="34"/>
      <c r="RL27" s="34"/>
      <c r="RM27" s="34"/>
      <c r="RN27" s="34"/>
      <c r="RO27" s="34"/>
      <c r="RP27" s="34"/>
      <c r="RQ27" s="34"/>
      <c r="RR27" s="34"/>
      <c r="RS27" s="34"/>
      <c r="RT27" s="34"/>
      <c r="RU27" s="34"/>
      <c r="RV27" s="34"/>
      <c r="RW27" s="34"/>
      <c r="RX27" s="34"/>
      <c r="RY27" s="34"/>
      <c r="RZ27" s="34"/>
      <c r="SA27" s="34"/>
      <c r="SB27" s="34"/>
      <c r="SC27" s="34"/>
      <c r="SD27" s="34"/>
      <c r="SE27" s="34"/>
      <c r="SF27" s="34"/>
      <c r="SG27" s="34"/>
      <c r="SH27" s="34"/>
      <c r="SI27" s="34"/>
      <c r="SJ27" s="34"/>
      <c r="SK27" s="34"/>
      <c r="SL27" s="34"/>
      <c r="SM27" s="34"/>
      <c r="SN27" s="34"/>
      <c r="SO27" s="34"/>
      <c r="SP27" s="34"/>
      <c r="SQ27" s="34"/>
      <c r="SR27" s="34"/>
      <c r="SS27" s="34"/>
      <c r="ST27" s="34"/>
      <c r="SU27" s="34"/>
      <c r="SV27" s="34"/>
      <c r="SW27" s="34"/>
      <c r="SX27" s="34"/>
      <c r="SY27" s="34"/>
      <c r="SZ27" s="34"/>
      <c r="TA27" s="34"/>
      <c r="TB27" s="34"/>
      <c r="TC27" s="34"/>
      <c r="TD27" s="34"/>
      <c r="TE27" s="34"/>
      <c r="TF27" s="34"/>
      <c r="TG27" s="34"/>
      <c r="TH27" s="34"/>
      <c r="TI27" s="34"/>
      <c r="TJ27" s="34"/>
      <c r="TK27" s="34"/>
      <c r="TL27" s="34"/>
      <c r="TM27" s="34"/>
      <c r="TN27" s="34"/>
      <c r="TO27" s="34"/>
      <c r="TP27" s="34"/>
      <c r="TQ27" s="34"/>
      <c r="TR27" s="34"/>
      <c r="TS27" s="34"/>
      <c r="TT27" s="34"/>
      <c r="TU27" s="34"/>
      <c r="TV27" s="34"/>
      <c r="TW27" s="34"/>
      <c r="TX27" s="34"/>
      <c r="TY27" s="34"/>
      <c r="TZ27" s="34"/>
      <c r="UA27" s="34"/>
      <c r="UB27" s="34"/>
      <c r="UC27" s="34"/>
      <c r="UD27" s="34"/>
      <c r="UE27" s="34"/>
      <c r="UF27" s="34"/>
      <c r="UG27" s="34"/>
      <c r="UH27" s="34"/>
      <c r="UI27" s="34"/>
      <c r="UJ27" s="34"/>
      <c r="UK27" s="34"/>
      <c r="UL27" s="34"/>
      <c r="UM27" s="34"/>
      <c r="UN27" s="34"/>
      <c r="UO27" s="34"/>
      <c r="UP27" s="34"/>
      <c r="UQ27" s="34"/>
      <c r="UR27" s="34"/>
      <c r="US27" s="34"/>
      <c r="UT27" s="34"/>
      <c r="UU27" s="34"/>
      <c r="UV27" s="34"/>
      <c r="UW27" s="34"/>
      <c r="UX27" s="34"/>
      <c r="UY27" s="34"/>
      <c r="UZ27" s="34"/>
      <c r="VA27" s="34"/>
      <c r="VB27" s="34"/>
      <c r="VC27" s="34"/>
      <c r="VD27" s="34"/>
      <c r="VE27" s="34"/>
      <c r="VF27" s="34"/>
      <c r="VG27" s="34"/>
      <c r="VH27" s="34"/>
      <c r="VI27" s="34"/>
      <c r="VJ27" s="34"/>
      <c r="VK27" s="34"/>
      <c r="VL27" s="34"/>
      <c r="VM27" s="34"/>
      <c r="VN27" s="34"/>
      <c r="VO27" s="34"/>
      <c r="VP27" s="34"/>
      <c r="VQ27" s="34"/>
      <c r="VR27" s="34"/>
      <c r="VS27" s="34"/>
      <c r="VT27" s="34"/>
      <c r="VU27" s="34"/>
      <c r="VV27" s="34"/>
      <c r="VW27" s="34"/>
      <c r="VX27" s="34"/>
      <c r="VY27" s="34"/>
      <c r="VZ27" s="34"/>
      <c r="WA27" s="34"/>
      <c r="WB27" s="34"/>
      <c r="WC27" s="34"/>
      <c r="WD27" s="34"/>
      <c r="WE27" s="34"/>
      <c r="WF27" s="34"/>
      <c r="WG27" s="34"/>
      <c r="WH27" s="34"/>
      <c r="WI27" s="34"/>
      <c r="WJ27" s="34"/>
      <c r="WK27" s="34"/>
      <c r="WL27" s="34"/>
      <c r="WM27" s="34"/>
      <c r="WN27" s="34"/>
      <c r="WO27" s="34"/>
      <c r="WP27" s="34"/>
      <c r="WQ27" s="34"/>
      <c r="WR27" s="34"/>
      <c r="WS27" s="34"/>
      <c r="WT27" s="34"/>
      <c r="WU27" s="34"/>
      <c r="WV27" s="34"/>
      <c r="WW27" s="34"/>
      <c r="WX27" s="34"/>
      <c r="WY27" s="34"/>
      <c r="WZ27" s="34"/>
      <c r="XA27" s="34"/>
      <c r="XB27" s="34"/>
      <c r="XC27" s="34"/>
      <c r="XD27" s="34"/>
      <c r="XE27" s="34"/>
      <c r="XF27" s="34"/>
      <c r="XG27" s="34"/>
      <c r="XH27" s="34"/>
      <c r="XI27" s="34"/>
      <c r="XJ27" s="34"/>
      <c r="XK27" s="34"/>
      <c r="XL27" s="34"/>
      <c r="XM27" s="34"/>
      <c r="XN27" s="34"/>
      <c r="XO27" s="34"/>
      <c r="XP27" s="34"/>
      <c r="XQ27" s="34"/>
      <c r="XR27" s="34"/>
      <c r="XS27" s="34"/>
      <c r="XT27" s="34"/>
      <c r="XU27" s="34"/>
      <c r="XV27" s="34"/>
      <c r="XW27" s="34"/>
      <c r="XX27" s="34"/>
      <c r="XY27" s="34"/>
      <c r="XZ27" s="34"/>
      <c r="YA27" s="34"/>
      <c r="YB27" s="34"/>
      <c r="YC27" s="34"/>
      <c r="YD27" s="34"/>
      <c r="YE27" s="34"/>
      <c r="YF27" s="34"/>
      <c r="YG27" s="34"/>
      <c r="YH27" s="34"/>
      <c r="YI27" s="34"/>
      <c r="YJ27" s="34"/>
      <c r="YK27" s="34"/>
      <c r="YL27" s="34"/>
      <c r="YM27" s="34"/>
      <c r="YN27" s="34"/>
      <c r="YO27" s="34"/>
      <c r="YP27" s="34"/>
      <c r="YQ27" s="34"/>
      <c r="YR27" s="34"/>
      <c r="YS27" s="34"/>
      <c r="YT27" s="34"/>
      <c r="YU27" s="34"/>
      <c r="YV27" s="34"/>
      <c r="YW27" s="34"/>
      <c r="YX27" s="34"/>
      <c r="YY27" s="34"/>
      <c r="YZ27" s="34"/>
      <c r="ZA27" s="34"/>
      <c r="ZB27" s="34"/>
      <c r="ZC27" s="34"/>
      <c r="ZD27" s="34"/>
      <c r="ZE27" s="34"/>
      <c r="ZF27" s="34"/>
      <c r="ZG27" s="34"/>
      <c r="ZH27" s="34"/>
      <c r="ZI27" s="34"/>
      <c r="ZJ27" s="34"/>
      <c r="ZK27" s="34"/>
      <c r="ZL27" s="34"/>
      <c r="ZM27" s="34"/>
      <c r="ZN27" s="34"/>
      <c r="ZO27" s="34"/>
      <c r="ZP27" s="34"/>
      <c r="ZQ27" s="34"/>
      <c r="ZR27" s="34"/>
      <c r="ZS27" s="34"/>
      <c r="ZT27" s="34"/>
      <c r="ZU27" s="34"/>
      <c r="ZV27" s="34"/>
      <c r="ZW27" s="34"/>
      <c r="ZX27" s="34"/>
      <c r="ZY27" s="34"/>
      <c r="ZZ27" s="34"/>
      <c r="AAA27" s="34"/>
      <c r="AAB27" s="34"/>
      <c r="AAC27" s="34"/>
      <c r="AAD27" s="34"/>
      <c r="AAE27" s="34"/>
      <c r="AAF27" s="34"/>
      <c r="AAG27" s="34"/>
      <c r="AAH27" s="34"/>
      <c r="AAI27" s="34"/>
      <c r="AAJ27" s="34"/>
      <c r="AAK27" s="34"/>
      <c r="AAL27" s="34"/>
      <c r="AAM27" s="34"/>
      <c r="AAN27" s="34"/>
      <c r="AAO27" s="34"/>
      <c r="AAP27" s="34"/>
      <c r="AAQ27" s="34"/>
      <c r="AAR27" s="34"/>
      <c r="AAS27" s="34"/>
      <c r="AAT27" s="34"/>
      <c r="AAU27" s="34"/>
      <c r="AAV27" s="34"/>
      <c r="AAW27" s="34"/>
      <c r="AAX27" s="34"/>
      <c r="AAY27" s="34"/>
      <c r="AAZ27" s="34"/>
      <c r="ABA27" s="34"/>
      <c r="ABB27" s="34"/>
      <c r="ABC27" s="34"/>
      <c r="ABD27" s="34"/>
      <c r="ABE27" s="34"/>
      <c r="ABF27" s="34"/>
      <c r="ABG27" s="34"/>
      <c r="ABH27" s="34"/>
      <c r="ABI27" s="34"/>
      <c r="ABJ27" s="34"/>
      <c r="ABK27" s="34"/>
      <c r="ABL27" s="34"/>
      <c r="ABM27" s="34"/>
      <c r="ABN27" s="34"/>
      <c r="ABO27" s="34"/>
      <c r="ABP27" s="34"/>
      <c r="ABQ27" s="34"/>
      <c r="ABR27" s="34"/>
      <c r="ABS27" s="34"/>
      <c r="ABT27" s="34"/>
      <c r="ABU27" s="34"/>
      <c r="ABV27" s="34"/>
      <c r="ABW27" s="34"/>
      <c r="ABX27" s="34"/>
      <c r="ABY27" s="34"/>
      <c r="ABZ27" s="34"/>
      <c r="ACA27" s="34"/>
      <c r="ACB27" s="34"/>
      <c r="ACC27" s="34"/>
      <c r="ACD27" s="34"/>
      <c r="ACE27" s="34"/>
      <c r="ACF27" s="34"/>
      <c r="ACG27" s="34"/>
      <c r="ACH27" s="34"/>
      <c r="ACI27" s="34"/>
      <c r="ACJ27" s="34"/>
      <c r="ACK27" s="34"/>
      <c r="ACL27" s="34"/>
      <c r="ACM27" s="34"/>
      <c r="ACN27" s="34"/>
      <c r="ACO27" s="34"/>
      <c r="ACP27" s="34"/>
      <c r="ACQ27" s="34"/>
      <c r="ACR27" s="34"/>
      <c r="ACS27" s="34"/>
      <c r="ACT27" s="34"/>
      <c r="ACU27" s="34"/>
      <c r="ACV27" s="34"/>
      <c r="ACW27" s="34"/>
      <c r="ACX27" s="34"/>
      <c r="ACY27" s="34"/>
      <c r="ACZ27" s="34"/>
      <c r="ADA27" s="34"/>
      <c r="ADB27" s="34"/>
      <c r="ADC27" s="34"/>
      <c r="ADD27" s="34"/>
      <c r="ADE27" s="34"/>
      <c r="ADF27" s="34"/>
      <c r="ADG27" s="34"/>
      <c r="ADH27" s="34"/>
      <c r="ADI27" s="34"/>
      <c r="ADJ27" s="34"/>
      <c r="ADK27" s="34"/>
      <c r="ADL27" s="34"/>
      <c r="ADM27" s="34"/>
      <c r="ADN27" s="34"/>
      <c r="ADO27" s="34"/>
      <c r="ADP27" s="34"/>
      <c r="ADQ27" s="34"/>
      <c r="ADR27" s="34"/>
      <c r="ADS27" s="34"/>
      <c r="ADT27" s="34"/>
      <c r="ADU27" s="34"/>
      <c r="ADV27" s="34"/>
      <c r="ADW27" s="34"/>
      <c r="ADX27" s="34"/>
      <c r="ADY27" s="34"/>
      <c r="ADZ27" s="34"/>
      <c r="AEA27" s="34"/>
      <c r="AEB27" s="34"/>
      <c r="AEC27" s="34"/>
      <c r="AED27" s="34"/>
      <c r="AEE27" s="34"/>
      <c r="AEF27" s="34"/>
      <c r="AEG27" s="34"/>
      <c r="AEH27" s="34"/>
      <c r="AEI27" s="34"/>
      <c r="AEJ27" s="34"/>
      <c r="AEK27" s="34"/>
      <c r="AEL27" s="34"/>
      <c r="AEM27" s="34"/>
      <c r="AEN27" s="34"/>
      <c r="AEO27" s="34"/>
      <c r="AEP27" s="34"/>
      <c r="AEQ27" s="34"/>
      <c r="AER27" s="34"/>
      <c r="AES27" s="34"/>
      <c r="AET27" s="34"/>
      <c r="AEU27" s="34"/>
      <c r="AEV27" s="34"/>
      <c r="AEW27" s="34"/>
      <c r="AEX27" s="34"/>
      <c r="AEY27" s="34"/>
      <c r="AEZ27" s="34"/>
      <c r="AFA27" s="34"/>
      <c r="AFB27" s="34"/>
      <c r="AFC27" s="34"/>
      <c r="AFD27" s="34"/>
      <c r="AFE27" s="34"/>
      <c r="AFF27" s="34"/>
      <c r="AFG27" s="34"/>
      <c r="AFH27" s="34"/>
      <c r="AFI27" s="34"/>
      <c r="AFJ27" s="34"/>
      <c r="AFK27" s="34"/>
      <c r="AFL27" s="34"/>
      <c r="AFM27" s="34"/>
      <c r="AFN27" s="34"/>
      <c r="AFO27" s="34"/>
      <c r="AFP27" s="34"/>
      <c r="AFQ27" s="34"/>
      <c r="AFR27" s="34"/>
      <c r="AFS27" s="34"/>
      <c r="AFT27" s="34"/>
      <c r="AFU27" s="34"/>
      <c r="AFV27" s="34"/>
      <c r="AFW27" s="34"/>
      <c r="AFX27" s="34"/>
      <c r="AFY27" s="34"/>
      <c r="AFZ27" s="34"/>
      <c r="AGA27" s="34"/>
      <c r="AGB27" s="34"/>
      <c r="AGC27" s="34"/>
      <c r="AGD27" s="34"/>
      <c r="AGE27" s="34"/>
      <c r="AGF27" s="34"/>
      <c r="AGG27" s="34"/>
      <c r="AGH27" s="34"/>
      <c r="AGI27" s="34"/>
      <c r="AGJ27" s="34"/>
      <c r="AGK27" s="34"/>
      <c r="AGL27" s="34"/>
      <c r="AGM27" s="34"/>
      <c r="AGN27" s="34"/>
      <c r="AGO27" s="34"/>
      <c r="AGP27" s="34"/>
      <c r="AGQ27" s="34"/>
      <c r="AGR27" s="34"/>
      <c r="AGS27" s="34"/>
      <c r="AGT27" s="34"/>
      <c r="AGU27" s="34"/>
      <c r="AGV27" s="34"/>
      <c r="AGW27" s="34"/>
      <c r="AGX27" s="34"/>
      <c r="AGY27" s="34"/>
      <c r="AGZ27" s="34"/>
      <c r="AHA27" s="34"/>
      <c r="AHB27" s="34"/>
      <c r="AHC27" s="34"/>
      <c r="AHD27" s="34"/>
      <c r="AHE27" s="34"/>
      <c r="AHF27" s="34"/>
      <c r="AHG27" s="34"/>
      <c r="AHH27" s="34"/>
      <c r="AHI27" s="34"/>
      <c r="AHJ27" s="34"/>
      <c r="AHK27" s="34"/>
      <c r="AHL27" s="34"/>
      <c r="AHM27" s="34"/>
      <c r="AHN27" s="34"/>
      <c r="AHO27" s="34"/>
      <c r="AHP27" s="34"/>
      <c r="AHQ27" s="34"/>
      <c r="AHR27" s="34"/>
      <c r="AHS27" s="34"/>
      <c r="AHT27" s="34"/>
      <c r="AHU27" s="34"/>
      <c r="AHV27" s="34"/>
      <c r="AHW27" s="34"/>
      <c r="AHX27" s="34"/>
      <c r="AHY27" s="34"/>
      <c r="AHZ27" s="34"/>
      <c r="AIA27" s="34"/>
      <c r="AIB27" s="34"/>
      <c r="AIC27" s="34"/>
      <c r="AID27" s="34"/>
      <c r="AIE27" s="34"/>
      <c r="AIF27" s="34"/>
      <c r="AIG27" s="34"/>
      <c r="AIH27" s="34"/>
      <c r="AII27" s="34"/>
      <c r="AIJ27" s="34"/>
      <c r="AIK27" s="34"/>
      <c r="AIL27" s="34"/>
      <c r="AIM27" s="34"/>
      <c r="AIN27" s="34"/>
      <c r="AIO27" s="34"/>
      <c r="AIP27" s="34"/>
      <c r="AIQ27" s="34"/>
      <c r="AIR27" s="34"/>
      <c r="AIS27" s="34"/>
      <c r="AIT27" s="34"/>
      <c r="AIU27" s="34"/>
      <c r="AIV27" s="34"/>
      <c r="AIW27" s="34"/>
      <c r="AIX27" s="34"/>
      <c r="AIY27" s="34"/>
      <c r="AIZ27" s="34"/>
      <c r="AJA27" s="34"/>
      <c r="AJB27" s="34"/>
      <c r="AJC27" s="34"/>
      <c r="AJD27" s="34"/>
      <c r="AJE27" s="34"/>
      <c r="AJF27" s="34"/>
      <c r="AJG27" s="34"/>
      <c r="AJH27" s="34"/>
      <c r="AJI27" s="34"/>
      <c r="AJJ27" s="34"/>
      <c r="AJK27" s="34"/>
      <c r="AJL27" s="34"/>
      <c r="AJM27" s="34"/>
      <c r="AJN27" s="34"/>
      <c r="AJO27" s="34"/>
      <c r="AJP27" s="34"/>
      <c r="AJQ27" s="34"/>
      <c r="AJR27" s="34"/>
      <c r="AJS27" s="34"/>
      <c r="AJT27" s="34"/>
      <c r="AJU27" s="34"/>
      <c r="AJV27" s="34"/>
      <c r="AJW27" s="34"/>
      <c r="AJX27" s="34"/>
      <c r="AJY27" s="34"/>
      <c r="AJZ27" s="34"/>
      <c r="AKA27" s="34"/>
      <c r="AKB27" s="34"/>
      <c r="AKC27" s="34"/>
      <c r="AKD27" s="34"/>
      <c r="AKE27" s="34"/>
      <c r="AKF27" s="34"/>
      <c r="AKG27" s="34"/>
      <c r="AKH27" s="34"/>
      <c r="AKI27" s="34"/>
      <c r="AKJ27" s="34"/>
      <c r="AKK27" s="34"/>
      <c r="AKL27" s="34"/>
      <c r="AKM27" s="34"/>
      <c r="AKN27" s="34"/>
      <c r="AKO27" s="34"/>
      <c r="AKP27" s="34"/>
      <c r="AKQ27" s="34"/>
      <c r="AKR27" s="34"/>
      <c r="AKS27" s="34"/>
      <c r="AKT27" s="34"/>
      <c r="AKU27" s="34"/>
      <c r="AKV27" s="34"/>
      <c r="AKW27" s="34"/>
      <c r="AKX27" s="34"/>
      <c r="AKY27" s="34"/>
      <c r="AKZ27" s="34"/>
      <c r="ALA27" s="34"/>
      <c r="ALB27" s="34"/>
      <c r="ALC27" s="34"/>
      <c r="ALD27" s="34"/>
      <c r="ALE27" s="34"/>
      <c r="ALF27" s="34"/>
      <c r="ALG27" s="34"/>
      <c r="ALH27" s="34"/>
      <c r="ALI27" s="34"/>
      <c r="ALJ27" s="34"/>
      <c r="ALK27" s="34"/>
      <c r="ALL27" s="34"/>
      <c r="ALM27" s="34"/>
      <c r="ALN27" s="34"/>
      <c r="ALO27" s="34"/>
      <c r="ALP27" s="34"/>
      <c r="ALQ27" s="34"/>
      <c r="ALR27" s="34"/>
      <c r="ALS27" s="34"/>
      <c r="ALT27" s="34"/>
      <c r="ALU27" s="34"/>
      <c r="ALV27" s="34"/>
      <c r="ALW27" s="34"/>
      <c r="ALX27" s="34"/>
      <c r="ALY27" s="34"/>
      <c r="ALZ27" s="34"/>
      <c r="AMA27" s="34"/>
      <c r="AMB27" s="34"/>
      <c r="AMC27" s="34"/>
      <c r="AMD27" s="34"/>
      <c r="AME27" s="34"/>
      <c r="AMF27" s="34"/>
      <c r="AMG27" s="34"/>
      <c r="AMH27" s="34"/>
      <c r="AMI27" s="34"/>
      <c r="AMJ27" s="34"/>
      <c r="AMK27" s="34"/>
      <c r="AML27" s="34"/>
      <c r="AMM27" s="34"/>
    </row>
    <row r="28" spans="1:1027" s="35" customFormat="1" ht="82.5" customHeight="1" x14ac:dyDescent="0.25">
      <c r="A28" s="8" t="s">
        <v>60</v>
      </c>
      <c r="B28" s="18" t="s">
        <v>66</v>
      </c>
      <c r="C28" s="29" t="s">
        <v>69</v>
      </c>
      <c r="D28" s="12">
        <v>48.597000000000001</v>
      </c>
      <c r="E28" s="29" t="s">
        <v>38</v>
      </c>
      <c r="F28" s="12">
        <v>48.597000000000001</v>
      </c>
      <c r="G28" s="13">
        <v>0</v>
      </c>
      <c r="H28" s="13">
        <v>0</v>
      </c>
      <c r="I28" s="13">
        <v>0</v>
      </c>
      <c r="J28" s="17">
        <v>22.42</v>
      </c>
      <c r="K28" s="12">
        <v>40.497500000000002</v>
      </c>
      <c r="L28" s="30" t="s">
        <v>70</v>
      </c>
      <c r="M28" s="17">
        <v>22.42</v>
      </c>
      <c r="N28" s="30" t="s">
        <v>267</v>
      </c>
      <c r="O28" s="8" t="s">
        <v>38</v>
      </c>
      <c r="P28" s="33">
        <v>0</v>
      </c>
      <c r="Q28" s="33">
        <v>0</v>
      </c>
      <c r="R28" s="33">
        <v>5</v>
      </c>
      <c r="S28" s="33">
        <v>23.837</v>
      </c>
      <c r="T28" s="29" t="s">
        <v>38</v>
      </c>
      <c r="U28" s="29">
        <v>0</v>
      </c>
      <c r="V28" s="29" t="s">
        <v>38</v>
      </c>
      <c r="W28" s="29">
        <v>0</v>
      </c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  <c r="IW28" s="34"/>
      <c r="IX28" s="34"/>
      <c r="IY28" s="34"/>
      <c r="IZ28" s="34"/>
      <c r="JA28" s="34"/>
      <c r="JB28" s="34"/>
      <c r="JC28" s="34"/>
      <c r="JD28" s="34"/>
      <c r="JE28" s="34"/>
      <c r="JF28" s="34"/>
      <c r="JG28" s="34"/>
      <c r="JH28" s="34"/>
      <c r="JI28" s="34"/>
      <c r="JJ28" s="34"/>
      <c r="JK28" s="34"/>
      <c r="JL28" s="34"/>
      <c r="JM28" s="34"/>
      <c r="JN28" s="34"/>
      <c r="JO28" s="34"/>
      <c r="JP28" s="34"/>
      <c r="JQ28" s="34"/>
      <c r="JR28" s="34"/>
      <c r="JS28" s="34"/>
      <c r="JT28" s="34"/>
      <c r="JU28" s="34"/>
      <c r="JV28" s="34"/>
      <c r="JW28" s="34"/>
      <c r="JX28" s="34"/>
      <c r="JY28" s="34"/>
      <c r="JZ28" s="34"/>
      <c r="KA28" s="34"/>
      <c r="KB28" s="34"/>
      <c r="KC28" s="34"/>
      <c r="KD28" s="34"/>
      <c r="KE28" s="34"/>
      <c r="KF28" s="34"/>
      <c r="KG28" s="34"/>
      <c r="KH28" s="34"/>
      <c r="KI28" s="34"/>
      <c r="KJ28" s="34"/>
      <c r="KK28" s="34"/>
      <c r="KL28" s="34"/>
      <c r="KM28" s="34"/>
      <c r="KN28" s="34"/>
      <c r="KO28" s="34"/>
      <c r="KP28" s="34"/>
      <c r="KQ28" s="34"/>
      <c r="KR28" s="34"/>
      <c r="KS28" s="34"/>
      <c r="KT28" s="34"/>
      <c r="KU28" s="34"/>
      <c r="KV28" s="34"/>
      <c r="KW28" s="34"/>
      <c r="KX28" s="34"/>
      <c r="KY28" s="34"/>
      <c r="KZ28" s="34"/>
      <c r="LA28" s="34"/>
      <c r="LB28" s="34"/>
      <c r="LC28" s="34"/>
      <c r="LD28" s="34"/>
      <c r="LE28" s="34"/>
      <c r="LF28" s="34"/>
      <c r="LG28" s="34"/>
      <c r="LH28" s="34"/>
      <c r="LI28" s="34"/>
      <c r="LJ28" s="34"/>
      <c r="LK28" s="34"/>
      <c r="LL28" s="34"/>
      <c r="LM28" s="34"/>
      <c r="LN28" s="34"/>
      <c r="LO28" s="34"/>
      <c r="LP28" s="34"/>
      <c r="LQ28" s="34"/>
      <c r="LR28" s="34"/>
      <c r="LS28" s="34"/>
      <c r="LT28" s="34"/>
      <c r="LU28" s="34"/>
      <c r="LV28" s="34"/>
      <c r="LW28" s="34"/>
      <c r="LX28" s="34"/>
      <c r="LY28" s="34"/>
      <c r="LZ28" s="34"/>
      <c r="MA28" s="34"/>
      <c r="MB28" s="34"/>
      <c r="MC28" s="34"/>
      <c r="MD28" s="34"/>
      <c r="ME28" s="34"/>
      <c r="MF28" s="34"/>
      <c r="MG28" s="34"/>
      <c r="MH28" s="34"/>
      <c r="MI28" s="34"/>
      <c r="MJ28" s="34"/>
      <c r="MK28" s="34"/>
      <c r="ML28" s="34"/>
      <c r="MM28" s="34"/>
      <c r="MN28" s="34"/>
      <c r="MO28" s="34"/>
      <c r="MP28" s="34"/>
      <c r="MQ28" s="34"/>
      <c r="MR28" s="34"/>
      <c r="MS28" s="34"/>
      <c r="MT28" s="34"/>
      <c r="MU28" s="34"/>
      <c r="MV28" s="34"/>
      <c r="MW28" s="34"/>
      <c r="MX28" s="34"/>
      <c r="MY28" s="34"/>
      <c r="MZ28" s="34"/>
      <c r="NA28" s="34"/>
      <c r="NB28" s="34"/>
      <c r="NC28" s="34"/>
      <c r="ND28" s="34"/>
      <c r="NE28" s="34"/>
      <c r="NF28" s="34"/>
      <c r="NG28" s="34"/>
      <c r="NH28" s="34"/>
      <c r="NI28" s="34"/>
      <c r="NJ28" s="34"/>
      <c r="NK28" s="34"/>
      <c r="NL28" s="34"/>
      <c r="NM28" s="34"/>
      <c r="NN28" s="34"/>
      <c r="NO28" s="34"/>
      <c r="NP28" s="34"/>
      <c r="NQ28" s="34"/>
      <c r="NR28" s="34"/>
      <c r="NS28" s="34"/>
      <c r="NT28" s="34"/>
      <c r="NU28" s="34"/>
      <c r="NV28" s="34"/>
      <c r="NW28" s="34"/>
      <c r="NX28" s="34"/>
      <c r="NY28" s="34"/>
      <c r="NZ28" s="34"/>
      <c r="OA28" s="34"/>
      <c r="OB28" s="34"/>
      <c r="OC28" s="34"/>
      <c r="OD28" s="34"/>
      <c r="OE28" s="34"/>
      <c r="OF28" s="34"/>
      <c r="OG28" s="34"/>
      <c r="OH28" s="34"/>
      <c r="OI28" s="34"/>
      <c r="OJ28" s="34"/>
      <c r="OK28" s="34"/>
      <c r="OL28" s="34"/>
      <c r="OM28" s="34"/>
      <c r="ON28" s="34"/>
      <c r="OO28" s="34"/>
      <c r="OP28" s="34"/>
      <c r="OQ28" s="34"/>
      <c r="OR28" s="34"/>
      <c r="OS28" s="34"/>
      <c r="OT28" s="34"/>
      <c r="OU28" s="34"/>
      <c r="OV28" s="34"/>
      <c r="OW28" s="34"/>
      <c r="OX28" s="34"/>
      <c r="OY28" s="34"/>
      <c r="OZ28" s="34"/>
      <c r="PA28" s="34"/>
      <c r="PB28" s="34"/>
      <c r="PC28" s="34"/>
      <c r="PD28" s="34"/>
      <c r="PE28" s="34"/>
      <c r="PF28" s="34"/>
      <c r="PG28" s="34"/>
      <c r="PH28" s="34"/>
      <c r="PI28" s="34"/>
      <c r="PJ28" s="34"/>
      <c r="PK28" s="34"/>
      <c r="PL28" s="34"/>
      <c r="PM28" s="34"/>
      <c r="PN28" s="34"/>
      <c r="PO28" s="34"/>
      <c r="PP28" s="34"/>
      <c r="PQ28" s="34"/>
      <c r="PR28" s="34"/>
      <c r="PS28" s="34"/>
      <c r="PT28" s="34"/>
      <c r="PU28" s="34"/>
      <c r="PV28" s="34"/>
      <c r="PW28" s="34"/>
      <c r="PX28" s="34"/>
      <c r="PY28" s="34"/>
      <c r="PZ28" s="34"/>
      <c r="QA28" s="34"/>
      <c r="QB28" s="34"/>
      <c r="QC28" s="34"/>
      <c r="QD28" s="34"/>
      <c r="QE28" s="34"/>
      <c r="QF28" s="34"/>
      <c r="QG28" s="34"/>
      <c r="QH28" s="34"/>
      <c r="QI28" s="34"/>
      <c r="QJ28" s="34"/>
      <c r="QK28" s="34"/>
      <c r="QL28" s="34"/>
      <c r="QM28" s="34"/>
      <c r="QN28" s="34"/>
      <c r="QO28" s="34"/>
      <c r="QP28" s="34"/>
      <c r="QQ28" s="34"/>
      <c r="QR28" s="34"/>
      <c r="QS28" s="34"/>
      <c r="QT28" s="34"/>
      <c r="QU28" s="34"/>
      <c r="QV28" s="34"/>
      <c r="QW28" s="34"/>
      <c r="QX28" s="34"/>
      <c r="QY28" s="34"/>
      <c r="QZ28" s="34"/>
      <c r="RA28" s="34"/>
      <c r="RB28" s="34"/>
      <c r="RC28" s="34"/>
      <c r="RD28" s="34"/>
      <c r="RE28" s="34"/>
      <c r="RF28" s="34"/>
      <c r="RG28" s="34"/>
      <c r="RH28" s="34"/>
      <c r="RI28" s="34"/>
      <c r="RJ28" s="34"/>
      <c r="RK28" s="34"/>
      <c r="RL28" s="34"/>
      <c r="RM28" s="34"/>
      <c r="RN28" s="34"/>
      <c r="RO28" s="34"/>
      <c r="RP28" s="34"/>
      <c r="RQ28" s="34"/>
      <c r="RR28" s="34"/>
      <c r="RS28" s="34"/>
      <c r="RT28" s="34"/>
      <c r="RU28" s="34"/>
      <c r="RV28" s="34"/>
      <c r="RW28" s="34"/>
      <c r="RX28" s="34"/>
      <c r="RY28" s="34"/>
      <c r="RZ28" s="34"/>
      <c r="SA28" s="34"/>
      <c r="SB28" s="34"/>
      <c r="SC28" s="34"/>
      <c r="SD28" s="34"/>
      <c r="SE28" s="34"/>
      <c r="SF28" s="34"/>
      <c r="SG28" s="34"/>
      <c r="SH28" s="34"/>
      <c r="SI28" s="34"/>
      <c r="SJ28" s="34"/>
      <c r="SK28" s="34"/>
      <c r="SL28" s="34"/>
      <c r="SM28" s="34"/>
      <c r="SN28" s="34"/>
      <c r="SO28" s="34"/>
      <c r="SP28" s="34"/>
      <c r="SQ28" s="34"/>
      <c r="SR28" s="34"/>
      <c r="SS28" s="34"/>
      <c r="ST28" s="34"/>
      <c r="SU28" s="34"/>
      <c r="SV28" s="34"/>
      <c r="SW28" s="34"/>
      <c r="SX28" s="34"/>
      <c r="SY28" s="34"/>
      <c r="SZ28" s="34"/>
      <c r="TA28" s="34"/>
      <c r="TB28" s="34"/>
      <c r="TC28" s="34"/>
      <c r="TD28" s="34"/>
      <c r="TE28" s="34"/>
      <c r="TF28" s="34"/>
      <c r="TG28" s="34"/>
      <c r="TH28" s="34"/>
      <c r="TI28" s="34"/>
      <c r="TJ28" s="34"/>
      <c r="TK28" s="34"/>
      <c r="TL28" s="34"/>
      <c r="TM28" s="34"/>
      <c r="TN28" s="34"/>
      <c r="TO28" s="34"/>
      <c r="TP28" s="34"/>
      <c r="TQ28" s="34"/>
      <c r="TR28" s="34"/>
      <c r="TS28" s="34"/>
      <c r="TT28" s="34"/>
      <c r="TU28" s="34"/>
      <c r="TV28" s="34"/>
      <c r="TW28" s="34"/>
      <c r="TX28" s="34"/>
      <c r="TY28" s="34"/>
      <c r="TZ28" s="34"/>
      <c r="UA28" s="34"/>
      <c r="UB28" s="34"/>
      <c r="UC28" s="34"/>
      <c r="UD28" s="34"/>
      <c r="UE28" s="34"/>
      <c r="UF28" s="34"/>
      <c r="UG28" s="34"/>
      <c r="UH28" s="34"/>
      <c r="UI28" s="34"/>
      <c r="UJ28" s="34"/>
      <c r="UK28" s="34"/>
      <c r="UL28" s="34"/>
      <c r="UM28" s="34"/>
      <c r="UN28" s="34"/>
      <c r="UO28" s="34"/>
      <c r="UP28" s="34"/>
      <c r="UQ28" s="34"/>
      <c r="UR28" s="34"/>
      <c r="US28" s="34"/>
      <c r="UT28" s="34"/>
      <c r="UU28" s="34"/>
      <c r="UV28" s="34"/>
      <c r="UW28" s="34"/>
      <c r="UX28" s="34"/>
      <c r="UY28" s="34"/>
      <c r="UZ28" s="34"/>
      <c r="VA28" s="34"/>
      <c r="VB28" s="34"/>
      <c r="VC28" s="34"/>
      <c r="VD28" s="34"/>
      <c r="VE28" s="34"/>
      <c r="VF28" s="34"/>
      <c r="VG28" s="34"/>
      <c r="VH28" s="34"/>
      <c r="VI28" s="34"/>
      <c r="VJ28" s="34"/>
      <c r="VK28" s="34"/>
      <c r="VL28" s="34"/>
      <c r="VM28" s="34"/>
      <c r="VN28" s="34"/>
      <c r="VO28" s="34"/>
      <c r="VP28" s="34"/>
      <c r="VQ28" s="34"/>
      <c r="VR28" s="34"/>
      <c r="VS28" s="34"/>
      <c r="VT28" s="34"/>
      <c r="VU28" s="34"/>
      <c r="VV28" s="34"/>
      <c r="VW28" s="34"/>
      <c r="VX28" s="34"/>
      <c r="VY28" s="34"/>
      <c r="VZ28" s="34"/>
      <c r="WA28" s="34"/>
      <c r="WB28" s="34"/>
      <c r="WC28" s="34"/>
      <c r="WD28" s="34"/>
      <c r="WE28" s="34"/>
      <c r="WF28" s="34"/>
      <c r="WG28" s="34"/>
      <c r="WH28" s="34"/>
      <c r="WI28" s="34"/>
      <c r="WJ28" s="34"/>
      <c r="WK28" s="34"/>
      <c r="WL28" s="34"/>
      <c r="WM28" s="34"/>
      <c r="WN28" s="34"/>
      <c r="WO28" s="34"/>
      <c r="WP28" s="34"/>
      <c r="WQ28" s="34"/>
      <c r="WR28" s="34"/>
      <c r="WS28" s="34"/>
      <c r="WT28" s="34"/>
      <c r="WU28" s="34"/>
      <c r="WV28" s="34"/>
      <c r="WW28" s="34"/>
      <c r="WX28" s="34"/>
      <c r="WY28" s="34"/>
      <c r="WZ28" s="34"/>
      <c r="XA28" s="34"/>
      <c r="XB28" s="34"/>
      <c r="XC28" s="34"/>
      <c r="XD28" s="34"/>
      <c r="XE28" s="34"/>
      <c r="XF28" s="34"/>
      <c r="XG28" s="34"/>
      <c r="XH28" s="34"/>
      <c r="XI28" s="34"/>
      <c r="XJ28" s="34"/>
      <c r="XK28" s="34"/>
      <c r="XL28" s="34"/>
      <c r="XM28" s="34"/>
      <c r="XN28" s="34"/>
      <c r="XO28" s="34"/>
      <c r="XP28" s="34"/>
      <c r="XQ28" s="34"/>
      <c r="XR28" s="34"/>
      <c r="XS28" s="34"/>
      <c r="XT28" s="34"/>
      <c r="XU28" s="34"/>
      <c r="XV28" s="34"/>
      <c r="XW28" s="34"/>
      <c r="XX28" s="34"/>
      <c r="XY28" s="34"/>
      <c r="XZ28" s="34"/>
      <c r="YA28" s="34"/>
      <c r="YB28" s="34"/>
      <c r="YC28" s="34"/>
      <c r="YD28" s="34"/>
      <c r="YE28" s="34"/>
      <c r="YF28" s="34"/>
      <c r="YG28" s="34"/>
      <c r="YH28" s="34"/>
      <c r="YI28" s="34"/>
      <c r="YJ28" s="34"/>
      <c r="YK28" s="34"/>
      <c r="YL28" s="34"/>
      <c r="YM28" s="34"/>
      <c r="YN28" s="34"/>
      <c r="YO28" s="34"/>
      <c r="YP28" s="34"/>
      <c r="YQ28" s="34"/>
      <c r="YR28" s="34"/>
      <c r="YS28" s="34"/>
      <c r="YT28" s="34"/>
      <c r="YU28" s="34"/>
      <c r="YV28" s="34"/>
      <c r="YW28" s="34"/>
      <c r="YX28" s="34"/>
      <c r="YY28" s="34"/>
      <c r="YZ28" s="34"/>
      <c r="ZA28" s="34"/>
      <c r="ZB28" s="34"/>
      <c r="ZC28" s="34"/>
      <c r="ZD28" s="34"/>
      <c r="ZE28" s="34"/>
      <c r="ZF28" s="34"/>
      <c r="ZG28" s="34"/>
      <c r="ZH28" s="34"/>
      <c r="ZI28" s="34"/>
      <c r="ZJ28" s="34"/>
      <c r="ZK28" s="34"/>
      <c r="ZL28" s="34"/>
      <c r="ZM28" s="34"/>
      <c r="ZN28" s="34"/>
      <c r="ZO28" s="34"/>
      <c r="ZP28" s="34"/>
      <c r="ZQ28" s="34"/>
      <c r="ZR28" s="34"/>
      <c r="ZS28" s="34"/>
      <c r="ZT28" s="34"/>
      <c r="ZU28" s="34"/>
      <c r="ZV28" s="34"/>
      <c r="ZW28" s="34"/>
      <c r="ZX28" s="34"/>
      <c r="ZY28" s="34"/>
      <c r="ZZ28" s="34"/>
      <c r="AAA28" s="34"/>
      <c r="AAB28" s="34"/>
      <c r="AAC28" s="34"/>
      <c r="AAD28" s="34"/>
      <c r="AAE28" s="34"/>
      <c r="AAF28" s="34"/>
      <c r="AAG28" s="34"/>
      <c r="AAH28" s="34"/>
      <c r="AAI28" s="34"/>
      <c r="AAJ28" s="34"/>
      <c r="AAK28" s="34"/>
      <c r="AAL28" s="34"/>
      <c r="AAM28" s="34"/>
      <c r="AAN28" s="34"/>
      <c r="AAO28" s="34"/>
      <c r="AAP28" s="34"/>
      <c r="AAQ28" s="34"/>
      <c r="AAR28" s="34"/>
      <c r="AAS28" s="34"/>
      <c r="AAT28" s="34"/>
      <c r="AAU28" s="34"/>
      <c r="AAV28" s="34"/>
      <c r="AAW28" s="34"/>
      <c r="AAX28" s="34"/>
      <c r="AAY28" s="34"/>
      <c r="AAZ28" s="34"/>
      <c r="ABA28" s="34"/>
      <c r="ABB28" s="34"/>
      <c r="ABC28" s="34"/>
      <c r="ABD28" s="34"/>
      <c r="ABE28" s="34"/>
      <c r="ABF28" s="34"/>
      <c r="ABG28" s="34"/>
      <c r="ABH28" s="34"/>
      <c r="ABI28" s="34"/>
      <c r="ABJ28" s="34"/>
      <c r="ABK28" s="34"/>
      <c r="ABL28" s="34"/>
      <c r="ABM28" s="34"/>
      <c r="ABN28" s="34"/>
      <c r="ABO28" s="34"/>
      <c r="ABP28" s="34"/>
      <c r="ABQ28" s="34"/>
      <c r="ABR28" s="34"/>
      <c r="ABS28" s="34"/>
      <c r="ABT28" s="34"/>
      <c r="ABU28" s="34"/>
      <c r="ABV28" s="34"/>
      <c r="ABW28" s="34"/>
      <c r="ABX28" s="34"/>
      <c r="ABY28" s="34"/>
      <c r="ABZ28" s="34"/>
      <c r="ACA28" s="34"/>
      <c r="ACB28" s="34"/>
      <c r="ACC28" s="34"/>
      <c r="ACD28" s="34"/>
      <c r="ACE28" s="34"/>
      <c r="ACF28" s="34"/>
      <c r="ACG28" s="34"/>
      <c r="ACH28" s="34"/>
      <c r="ACI28" s="34"/>
      <c r="ACJ28" s="34"/>
      <c r="ACK28" s="34"/>
      <c r="ACL28" s="34"/>
      <c r="ACM28" s="34"/>
      <c r="ACN28" s="34"/>
      <c r="ACO28" s="34"/>
      <c r="ACP28" s="34"/>
      <c r="ACQ28" s="34"/>
      <c r="ACR28" s="34"/>
      <c r="ACS28" s="34"/>
      <c r="ACT28" s="34"/>
      <c r="ACU28" s="34"/>
      <c r="ACV28" s="34"/>
      <c r="ACW28" s="34"/>
      <c r="ACX28" s="34"/>
      <c r="ACY28" s="34"/>
      <c r="ACZ28" s="34"/>
      <c r="ADA28" s="34"/>
      <c r="ADB28" s="34"/>
      <c r="ADC28" s="34"/>
      <c r="ADD28" s="34"/>
      <c r="ADE28" s="34"/>
      <c r="ADF28" s="34"/>
      <c r="ADG28" s="34"/>
      <c r="ADH28" s="34"/>
      <c r="ADI28" s="34"/>
      <c r="ADJ28" s="34"/>
      <c r="ADK28" s="34"/>
      <c r="ADL28" s="34"/>
      <c r="ADM28" s="34"/>
      <c r="ADN28" s="34"/>
      <c r="ADO28" s="34"/>
      <c r="ADP28" s="34"/>
      <c r="ADQ28" s="34"/>
      <c r="ADR28" s="34"/>
      <c r="ADS28" s="34"/>
      <c r="ADT28" s="34"/>
      <c r="ADU28" s="34"/>
      <c r="ADV28" s="34"/>
      <c r="ADW28" s="34"/>
      <c r="ADX28" s="34"/>
      <c r="ADY28" s="34"/>
      <c r="ADZ28" s="34"/>
      <c r="AEA28" s="34"/>
      <c r="AEB28" s="34"/>
      <c r="AEC28" s="34"/>
      <c r="AED28" s="34"/>
      <c r="AEE28" s="34"/>
      <c r="AEF28" s="34"/>
      <c r="AEG28" s="34"/>
      <c r="AEH28" s="34"/>
      <c r="AEI28" s="34"/>
      <c r="AEJ28" s="34"/>
      <c r="AEK28" s="34"/>
      <c r="AEL28" s="34"/>
      <c r="AEM28" s="34"/>
      <c r="AEN28" s="34"/>
      <c r="AEO28" s="34"/>
      <c r="AEP28" s="34"/>
      <c r="AEQ28" s="34"/>
      <c r="AER28" s="34"/>
      <c r="AES28" s="34"/>
      <c r="AET28" s="34"/>
      <c r="AEU28" s="34"/>
      <c r="AEV28" s="34"/>
      <c r="AEW28" s="34"/>
      <c r="AEX28" s="34"/>
      <c r="AEY28" s="34"/>
      <c r="AEZ28" s="34"/>
      <c r="AFA28" s="34"/>
      <c r="AFB28" s="34"/>
      <c r="AFC28" s="34"/>
      <c r="AFD28" s="34"/>
      <c r="AFE28" s="34"/>
      <c r="AFF28" s="34"/>
      <c r="AFG28" s="34"/>
      <c r="AFH28" s="34"/>
      <c r="AFI28" s="34"/>
      <c r="AFJ28" s="34"/>
      <c r="AFK28" s="34"/>
      <c r="AFL28" s="34"/>
      <c r="AFM28" s="34"/>
      <c r="AFN28" s="34"/>
      <c r="AFO28" s="34"/>
      <c r="AFP28" s="34"/>
      <c r="AFQ28" s="34"/>
      <c r="AFR28" s="34"/>
      <c r="AFS28" s="34"/>
      <c r="AFT28" s="34"/>
      <c r="AFU28" s="34"/>
      <c r="AFV28" s="34"/>
      <c r="AFW28" s="34"/>
      <c r="AFX28" s="34"/>
      <c r="AFY28" s="34"/>
      <c r="AFZ28" s="34"/>
      <c r="AGA28" s="34"/>
      <c r="AGB28" s="34"/>
      <c r="AGC28" s="34"/>
      <c r="AGD28" s="34"/>
      <c r="AGE28" s="34"/>
      <c r="AGF28" s="34"/>
      <c r="AGG28" s="34"/>
      <c r="AGH28" s="34"/>
      <c r="AGI28" s="34"/>
      <c r="AGJ28" s="34"/>
      <c r="AGK28" s="34"/>
      <c r="AGL28" s="34"/>
      <c r="AGM28" s="34"/>
      <c r="AGN28" s="34"/>
      <c r="AGO28" s="34"/>
      <c r="AGP28" s="34"/>
      <c r="AGQ28" s="34"/>
      <c r="AGR28" s="34"/>
      <c r="AGS28" s="34"/>
      <c r="AGT28" s="34"/>
      <c r="AGU28" s="34"/>
      <c r="AGV28" s="34"/>
      <c r="AGW28" s="34"/>
      <c r="AGX28" s="34"/>
      <c r="AGY28" s="34"/>
      <c r="AGZ28" s="34"/>
      <c r="AHA28" s="34"/>
      <c r="AHB28" s="34"/>
      <c r="AHC28" s="34"/>
      <c r="AHD28" s="34"/>
      <c r="AHE28" s="34"/>
      <c r="AHF28" s="34"/>
      <c r="AHG28" s="34"/>
      <c r="AHH28" s="34"/>
      <c r="AHI28" s="34"/>
      <c r="AHJ28" s="34"/>
      <c r="AHK28" s="34"/>
      <c r="AHL28" s="34"/>
      <c r="AHM28" s="34"/>
      <c r="AHN28" s="34"/>
      <c r="AHO28" s="34"/>
      <c r="AHP28" s="34"/>
      <c r="AHQ28" s="34"/>
      <c r="AHR28" s="34"/>
      <c r="AHS28" s="34"/>
      <c r="AHT28" s="34"/>
      <c r="AHU28" s="34"/>
      <c r="AHV28" s="34"/>
      <c r="AHW28" s="34"/>
      <c r="AHX28" s="34"/>
      <c r="AHY28" s="34"/>
      <c r="AHZ28" s="34"/>
      <c r="AIA28" s="34"/>
      <c r="AIB28" s="34"/>
      <c r="AIC28" s="34"/>
      <c r="AID28" s="34"/>
      <c r="AIE28" s="34"/>
      <c r="AIF28" s="34"/>
      <c r="AIG28" s="34"/>
      <c r="AIH28" s="34"/>
      <c r="AII28" s="34"/>
      <c r="AIJ28" s="34"/>
      <c r="AIK28" s="34"/>
      <c r="AIL28" s="34"/>
      <c r="AIM28" s="34"/>
      <c r="AIN28" s="34"/>
      <c r="AIO28" s="34"/>
      <c r="AIP28" s="34"/>
      <c r="AIQ28" s="34"/>
      <c r="AIR28" s="34"/>
      <c r="AIS28" s="34"/>
      <c r="AIT28" s="34"/>
      <c r="AIU28" s="34"/>
      <c r="AIV28" s="34"/>
      <c r="AIW28" s="34"/>
      <c r="AIX28" s="34"/>
      <c r="AIY28" s="34"/>
      <c r="AIZ28" s="34"/>
      <c r="AJA28" s="34"/>
      <c r="AJB28" s="34"/>
      <c r="AJC28" s="34"/>
      <c r="AJD28" s="34"/>
      <c r="AJE28" s="34"/>
      <c r="AJF28" s="34"/>
      <c r="AJG28" s="34"/>
      <c r="AJH28" s="34"/>
      <c r="AJI28" s="34"/>
      <c r="AJJ28" s="34"/>
      <c r="AJK28" s="34"/>
      <c r="AJL28" s="34"/>
      <c r="AJM28" s="34"/>
      <c r="AJN28" s="34"/>
      <c r="AJO28" s="34"/>
      <c r="AJP28" s="34"/>
      <c r="AJQ28" s="34"/>
      <c r="AJR28" s="34"/>
      <c r="AJS28" s="34"/>
      <c r="AJT28" s="34"/>
      <c r="AJU28" s="34"/>
      <c r="AJV28" s="34"/>
      <c r="AJW28" s="34"/>
      <c r="AJX28" s="34"/>
      <c r="AJY28" s="34"/>
      <c r="AJZ28" s="34"/>
      <c r="AKA28" s="34"/>
      <c r="AKB28" s="34"/>
      <c r="AKC28" s="34"/>
      <c r="AKD28" s="34"/>
      <c r="AKE28" s="34"/>
      <c r="AKF28" s="34"/>
      <c r="AKG28" s="34"/>
      <c r="AKH28" s="34"/>
      <c r="AKI28" s="34"/>
      <c r="AKJ28" s="34"/>
      <c r="AKK28" s="34"/>
      <c r="AKL28" s="34"/>
      <c r="AKM28" s="34"/>
      <c r="AKN28" s="34"/>
      <c r="AKO28" s="34"/>
      <c r="AKP28" s="34"/>
      <c r="AKQ28" s="34"/>
      <c r="AKR28" s="34"/>
      <c r="AKS28" s="34"/>
      <c r="AKT28" s="34"/>
      <c r="AKU28" s="34"/>
      <c r="AKV28" s="34"/>
      <c r="AKW28" s="34"/>
      <c r="AKX28" s="34"/>
      <c r="AKY28" s="34"/>
      <c r="AKZ28" s="34"/>
      <c r="ALA28" s="34"/>
      <c r="ALB28" s="34"/>
      <c r="ALC28" s="34"/>
      <c r="ALD28" s="34"/>
      <c r="ALE28" s="34"/>
      <c r="ALF28" s="34"/>
      <c r="ALG28" s="34"/>
      <c r="ALH28" s="34"/>
      <c r="ALI28" s="34"/>
      <c r="ALJ28" s="34"/>
      <c r="ALK28" s="34"/>
      <c r="ALL28" s="34"/>
      <c r="ALM28" s="34"/>
      <c r="ALN28" s="34"/>
      <c r="ALO28" s="34"/>
      <c r="ALP28" s="34"/>
      <c r="ALQ28" s="34"/>
      <c r="ALR28" s="34"/>
      <c r="ALS28" s="34"/>
      <c r="ALT28" s="34"/>
      <c r="ALU28" s="34"/>
      <c r="ALV28" s="34"/>
      <c r="ALW28" s="34"/>
      <c r="ALX28" s="34"/>
      <c r="ALY28" s="34"/>
      <c r="ALZ28" s="34"/>
      <c r="AMA28" s="34"/>
      <c r="AMB28" s="34"/>
      <c r="AMC28" s="34"/>
      <c r="AMD28" s="34"/>
      <c r="AME28" s="34"/>
      <c r="AMF28" s="34"/>
      <c r="AMG28" s="34"/>
      <c r="AMH28" s="34"/>
      <c r="AMI28" s="34"/>
      <c r="AMJ28" s="34"/>
      <c r="AMK28" s="34"/>
      <c r="AML28" s="34"/>
      <c r="AMM28" s="34"/>
    </row>
    <row r="29" spans="1:1027" ht="82.5" hidden="1" customHeight="1" x14ac:dyDescent="0.25">
      <c r="A29" s="8" t="s">
        <v>71</v>
      </c>
      <c r="B29" s="7" t="s">
        <v>72</v>
      </c>
      <c r="C29" s="7" t="s">
        <v>37</v>
      </c>
      <c r="D29" s="12">
        <v>0</v>
      </c>
      <c r="E29" s="29" t="s">
        <v>38</v>
      </c>
      <c r="F29" s="12">
        <v>0</v>
      </c>
      <c r="G29" s="13">
        <v>0</v>
      </c>
      <c r="H29" s="13">
        <v>0</v>
      </c>
      <c r="I29" s="17">
        <v>0</v>
      </c>
      <c r="J29" s="13">
        <v>0</v>
      </c>
      <c r="K29" s="12">
        <v>0</v>
      </c>
      <c r="L29" s="15" t="s">
        <v>38</v>
      </c>
      <c r="M29" s="17">
        <v>0</v>
      </c>
      <c r="N29" s="32" t="s">
        <v>65</v>
      </c>
      <c r="O29" s="8" t="s">
        <v>38</v>
      </c>
      <c r="P29" s="33">
        <v>0</v>
      </c>
      <c r="Q29" s="33">
        <v>0</v>
      </c>
      <c r="R29" s="33">
        <v>0</v>
      </c>
      <c r="S29" s="33">
        <v>0</v>
      </c>
      <c r="T29" s="27" t="s">
        <v>38</v>
      </c>
      <c r="U29" s="27" t="s">
        <v>38</v>
      </c>
      <c r="V29" s="7" t="s">
        <v>38</v>
      </c>
      <c r="W29" s="7" t="s">
        <v>38</v>
      </c>
    </row>
    <row r="30" spans="1:1027" ht="85.5" hidden="1" customHeight="1" x14ac:dyDescent="0.25">
      <c r="A30" s="8" t="s">
        <v>73</v>
      </c>
      <c r="B30" s="7" t="s">
        <v>74</v>
      </c>
      <c r="C30" s="7" t="s">
        <v>37</v>
      </c>
      <c r="D30" s="12">
        <v>0</v>
      </c>
      <c r="E30" s="29" t="s">
        <v>38</v>
      </c>
      <c r="F30" s="12">
        <v>0</v>
      </c>
      <c r="G30" s="13">
        <v>0</v>
      </c>
      <c r="H30" s="13">
        <v>0</v>
      </c>
      <c r="I30" s="17">
        <v>0</v>
      </c>
      <c r="J30" s="13">
        <v>0</v>
      </c>
      <c r="K30" s="12">
        <v>0</v>
      </c>
      <c r="L30" s="15" t="s">
        <v>38</v>
      </c>
      <c r="M30" s="17">
        <v>0</v>
      </c>
      <c r="N30" s="32" t="s">
        <v>65</v>
      </c>
      <c r="O30" s="8" t="s">
        <v>38</v>
      </c>
      <c r="P30" s="33">
        <v>0</v>
      </c>
      <c r="Q30" s="33">
        <v>0</v>
      </c>
      <c r="R30" s="33">
        <v>0</v>
      </c>
      <c r="S30" s="33">
        <v>0</v>
      </c>
      <c r="T30" s="27" t="s">
        <v>38</v>
      </c>
      <c r="U30" s="27" t="s">
        <v>38</v>
      </c>
      <c r="V30" s="7" t="s">
        <v>38</v>
      </c>
      <c r="W30" s="7" t="s">
        <v>38</v>
      </c>
    </row>
    <row r="31" spans="1:1027" ht="101.25" hidden="1" customHeight="1" x14ac:dyDescent="0.25">
      <c r="A31" s="8" t="s">
        <v>252</v>
      </c>
      <c r="B31" s="7" t="s">
        <v>75</v>
      </c>
      <c r="C31" s="7" t="s">
        <v>37</v>
      </c>
      <c r="D31" s="12">
        <v>0</v>
      </c>
      <c r="E31" s="29" t="s">
        <v>38</v>
      </c>
      <c r="F31" s="12">
        <v>0</v>
      </c>
      <c r="G31" s="13">
        <v>0</v>
      </c>
      <c r="H31" s="13">
        <v>0</v>
      </c>
      <c r="I31" s="17">
        <v>0</v>
      </c>
      <c r="J31" s="13">
        <v>0</v>
      </c>
      <c r="K31" s="12">
        <v>0</v>
      </c>
      <c r="L31" s="15" t="s">
        <v>38</v>
      </c>
      <c r="M31" s="17">
        <v>0</v>
      </c>
      <c r="N31" s="32" t="s">
        <v>65</v>
      </c>
      <c r="O31" s="8" t="s">
        <v>38</v>
      </c>
      <c r="P31" s="33">
        <v>0</v>
      </c>
      <c r="Q31" s="33">
        <v>0</v>
      </c>
      <c r="R31" s="33">
        <v>0</v>
      </c>
      <c r="S31" s="33">
        <v>0</v>
      </c>
      <c r="T31" s="27" t="s">
        <v>38</v>
      </c>
      <c r="U31" s="27" t="s">
        <v>38</v>
      </c>
      <c r="V31" s="7" t="s">
        <v>38</v>
      </c>
      <c r="W31" s="7" t="s">
        <v>38</v>
      </c>
    </row>
    <row r="32" spans="1:1027" ht="82.5" hidden="1" customHeight="1" x14ac:dyDescent="0.25">
      <c r="A32" s="8" t="s">
        <v>253</v>
      </c>
      <c r="B32" s="7" t="s">
        <v>76</v>
      </c>
      <c r="C32" s="7" t="s">
        <v>37</v>
      </c>
      <c r="D32" s="12">
        <v>0</v>
      </c>
      <c r="E32" s="29" t="s">
        <v>38</v>
      </c>
      <c r="F32" s="12">
        <v>0</v>
      </c>
      <c r="G32" s="13">
        <v>0</v>
      </c>
      <c r="H32" s="13">
        <v>0</v>
      </c>
      <c r="I32" s="17">
        <v>0</v>
      </c>
      <c r="J32" s="13">
        <v>0</v>
      </c>
      <c r="K32" s="12">
        <v>0</v>
      </c>
      <c r="L32" s="15" t="s">
        <v>38</v>
      </c>
      <c r="M32" s="17">
        <v>0</v>
      </c>
      <c r="N32" s="32" t="s">
        <v>65</v>
      </c>
      <c r="O32" s="8" t="s">
        <v>38</v>
      </c>
      <c r="P32" s="33">
        <v>0</v>
      </c>
      <c r="Q32" s="33">
        <v>0</v>
      </c>
      <c r="R32" s="33">
        <v>0</v>
      </c>
      <c r="S32" s="33">
        <v>0</v>
      </c>
      <c r="T32" s="27" t="s">
        <v>38</v>
      </c>
      <c r="U32" s="27" t="s">
        <v>38</v>
      </c>
      <c r="V32" s="7" t="s">
        <v>38</v>
      </c>
      <c r="W32" s="7" t="s">
        <v>38</v>
      </c>
    </row>
    <row r="33" spans="1:23" ht="57" hidden="1" customHeight="1" x14ac:dyDescent="0.25">
      <c r="A33" s="8" t="s">
        <v>254</v>
      </c>
      <c r="B33" s="7" t="s">
        <v>77</v>
      </c>
      <c r="C33" s="7" t="s">
        <v>37</v>
      </c>
      <c r="D33" s="12">
        <v>0</v>
      </c>
      <c r="E33" s="29" t="s">
        <v>38</v>
      </c>
      <c r="F33" s="12">
        <v>0</v>
      </c>
      <c r="G33" s="13">
        <v>0</v>
      </c>
      <c r="H33" s="13">
        <v>0</v>
      </c>
      <c r="I33" s="17">
        <v>0</v>
      </c>
      <c r="J33" s="13">
        <v>0</v>
      </c>
      <c r="K33" s="12">
        <v>0</v>
      </c>
      <c r="L33" s="15" t="s">
        <v>38</v>
      </c>
      <c r="M33" s="17">
        <v>0</v>
      </c>
      <c r="N33" s="32" t="s">
        <v>65</v>
      </c>
      <c r="O33" s="8" t="s">
        <v>38</v>
      </c>
      <c r="P33" s="33">
        <v>0</v>
      </c>
      <c r="Q33" s="33">
        <v>0</v>
      </c>
      <c r="R33" s="33">
        <v>0</v>
      </c>
      <c r="S33" s="33">
        <v>0</v>
      </c>
      <c r="T33" s="27" t="s">
        <v>38</v>
      </c>
      <c r="U33" s="27" t="s">
        <v>38</v>
      </c>
      <c r="V33" s="7" t="s">
        <v>38</v>
      </c>
      <c r="W33" s="7" t="s">
        <v>38</v>
      </c>
    </row>
    <row r="34" spans="1:23" ht="86.25" hidden="1" customHeight="1" x14ac:dyDescent="0.25">
      <c r="A34" s="8" t="s">
        <v>255</v>
      </c>
      <c r="B34" s="7" t="s">
        <v>78</v>
      </c>
      <c r="C34" s="7" t="s">
        <v>37</v>
      </c>
      <c r="D34" s="12">
        <v>0</v>
      </c>
      <c r="E34" s="29" t="s">
        <v>38</v>
      </c>
      <c r="F34" s="12">
        <v>0</v>
      </c>
      <c r="G34" s="13">
        <v>0</v>
      </c>
      <c r="H34" s="13">
        <v>0</v>
      </c>
      <c r="I34" s="17">
        <v>0</v>
      </c>
      <c r="J34" s="13">
        <v>0</v>
      </c>
      <c r="K34" s="12">
        <v>0</v>
      </c>
      <c r="L34" s="15" t="s">
        <v>38</v>
      </c>
      <c r="M34" s="17">
        <v>0</v>
      </c>
      <c r="N34" s="32" t="s">
        <v>65</v>
      </c>
      <c r="O34" s="8" t="s">
        <v>38</v>
      </c>
      <c r="P34" s="33">
        <v>0</v>
      </c>
      <c r="Q34" s="33">
        <v>0</v>
      </c>
      <c r="R34" s="33">
        <v>0</v>
      </c>
      <c r="S34" s="33">
        <v>0</v>
      </c>
      <c r="T34" s="27" t="s">
        <v>38</v>
      </c>
      <c r="U34" s="27" t="s">
        <v>38</v>
      </c>
      <c r="V34" s="7" t="s">
        <v>38</v>
      </c>
      <c r="W34" s="7" t="s">
        <v>38</v>
      </c>
    </row>
    <row r="35" spans="1:23" ht="63" hidden="1" customHeight="1" x14ac:dyDescent="0.25">
      <c r="A35" s="8" t="s">
        <v>256</v>
      </c>
      <c r="B35" s="7" t="s">
        <v>79</v>
      </c>
      <c r="C35" s="7" t="s">
        <v>37</v>
      </c>
      <c r="D35" s="12">
        <v>0</v>
      </c>
      <c r="E35" s="29" t="s">
        <v>38</v>
      </c>
      <c r="F35" s="12">
        <v>0</v>
      </c>
      <c r="G35" s="13">
        <v>0</v>
      </c>
      <c r="H35" s="13">
        <v>0</v>
      </c>
      <c r="I35" s="17">
        <v>0</v>
      </c>
      <c r="J35" s="13">
        <v>0</v>
      </c>
      <c r="K35" s="12">
        <v>0</v>
      </c>
      <c r="L35" s="15" t="s">
        <v>38</v>
      </c>
      <c r="M35" s="17">
        <v>0</v>
      </c>
      <c r="N35" s="32" t="s">
        <v>65</v>
      </c>
      <c r="O35" s="8" t="s">
        <v>38</v>
      </c>
      <c r="P35" s="33">
        <v>0</v>
      </c>
      <c r="Q35" s="33">
        <v>0</v>
      </c>
      <c r="R35" s="33">
        <v>0</v>
      </c>
      <c r="S35" s="33">
        <v>0</v>
      </c>
      <c r="T35" s="27" t="s">
        <v>38</v>
      </c>
      <c r="U35" s="27" t="s">
        <v>38</v>
      </c>
      <c r="V35" s="7" t="s">
        <v>38</v>
      </c>
      <c r="W35" s="7" t="s">
        <v>38</v>
      </c>
    </row>
    <row r="36" spans="1:23" ht="130.5" hidden="1" customHeight="1" x14ac:dyDescent="0.25">
      <c r="A36" s="8" t="s">
        <v>257</v>
      </c>
      <c r="B36" s="7" t="s">
        <v>80</v>
      </c>
      <c r="C36" s="7" t="s">
        <v>37</v>
      </c>
      <c r="D36" s="12">
        <v>0</v>
      </c>
      <c r="E36" s="29" t="s">
        <v>38</v>
      </c>
      <c r="F36" s="12">
        <v>0</v>
      </c>
      <c r="G36" s="13">
        <v>0</v>
      </c>
      <c r="H36" s="13">
        <v>0</v>
      </c>
      <c r="I36" s="17">
        <v>0</v>
      </c>
      <c r="J36" s="13">
        <v>0</v>
      </c>
      <c r="K36" s="12">
        <v>0</v>
      </c>
      <c r="L36" s="15" t="s">
        <v>38</v>
      </c>
      <c r="M36" s="17">
        <v>0</v>
      </c>
      <c r="N36" s="32" t="s">
        <v>65</v>
      </c>
      <c r="O36" s="8" t="s">
        <v>38</v>
      </c>
      <c r="P36" s="33">
        <v>0</v>
      </c>
      <c r="Q36" s="33">
        <v>0</v>
      </c>
      <c r="R36" s="33">
        <v>0</v>
      </c>
      <c r="S36" s="33">
        <v>0</v>
      </c>
      <c r="T36" s="27" t="s">
        <v>38</v>
      </c>
      <c r="U36" s="27" t="s">
        <v>38</v>
      </c>
      <c r="V36" s="7" t="s">
        <v>38</v>
      </c>
      <c r="W36" s="7" t="s">
        <v>38</v>
      </c>
    </row>
    <row r="37" spans="1:23" ht="115.5" hidden="1" customHeight="1" x14ac:dyDescent="0.25">
      <c r="A37" s="8" t="s">
        <v>258</v>
      </c>
      <c r="B37" s="7" t="s">
        <v>81</v>
      </c>
      <c r="C37" s="7" t="s">
        <v>37</v>
      </c>
      <c r="D37" s="12">
        <v>0</v>
      </c>
      <c r="E37" s="29" t="s">
        <v>38</v>
      </c>
      <c r="F37" s="12">
        <v>0</v>
      </c>
      <c r="G37" s="13">
        <v>0</v>
      </c>
      <c r="H37" s="13">
        <v>0</v>
      </c>
      <c r="I37" s="17">
        <v>0</v>
      </c>
      <c r="J37" s="13">
        <v>0</v>
      </c>
      <c r="K37" s="12">
        <v>0</v>
      </c>
      <c r="L37" s="15" t="s">
        <v>38</v>
      </c>
      <c r="M37" s="17">
        <v>0</v>
      </c>
      <c r="N37" s="32" t="s">
        <v>65</v>
      </c>
      <c r="O37" s="8" t="s">
        <v>38</v>
      </c>
      <c r="P37" s="33">
        <v>0</v>
      </c>
      <c r="Q37" s="33">
        <v>0</v>
      </c>
      <c r="R37" s="33">
        <v>0</v>
      </c>
      <c r="S37" s="33">
        <v>0</v>
      </c>
      <c r="T37" s="27" t="s">
        <v>38</v>
      </c>
      <c r="U37" s="27" t="s">
        <v>38</v>
      </c>
      <c r="V37" s="7" t="s">
        <v>38</v>
      </c>
      <c r="W37" s="7" t="s">
        <v>38</v>
      </c>
    </row>
    <row r="38" spans="1:23" ht="136.5" hidden="1" customHeight="1" x14ac:dyDescent="0.25">
      <c r="A38" s="8" t="s">
        <v>259</v>
      </c>
      <c r="B38" s="7" t="s">
        <v>82</v>
      </c>
      <c r="C38" s="7" t="s">
        <v>37</v>
      </c>
      <c r="D38" s="12">
        <v>0</v>
      </c>
      <c r="E38" s="29" t="s">
        <v>38</v>
      </c>
      <c r="F38" s="12">
        <v>0</v>
      </c>
      <c r="G38" s="13">
        <v>0</v>
      </c>
      <c r="H38" s="13">
        <v>0</v>
      </c>
      <c r="I38" s="17"/>
      <c r="J38" s="13">
        <v>0</v>
      </c>
      <c r="K38" s="12">
        <v>0</v>
      </c>
      <c r="L38" s="15" t="s">
        <v>38</v>
      </c>
      <c r="M38" s="17"/>
      <c r="N38" s="32" t="s">
        <v>65</v>
      </c>
      <c r="O38" s="8" t="s">
        <v>38</v>
      </c>
      <c r="P38" s="33">
        <v>0</v>
      </c>
      <c r="Q38" s="33">
        <v>0</v>
      </c>
      <c r="R38" s="33">
        <v>0</v>
      </c>
      <c r="S38" s="33">
        <v>0</v>
      </c>
      <c r="T38" s="27" t="s">
        <v>38</v>
      </c>
      <c r="U38" s="27" t="s">
        <v>38</v>
      </c>
      <c r="V38" s="7" t="s">
        <v>38</v>
      </c>
      <c r="W38" s="7" t="s">
        <v>38</v>
      </c>
    </row>
    <row r="39" spans="1:23" ht="47.25" hidden="1" customHeight="1" x14ac:dyDescent="0.25">
      <c r="A39" s="8" t="s">
        <v>260</v>
      </c>
      <c r="B39" s="7" t="s">
        <v>79</v>
      </c>
      <c r="C39" s="7" t="s">
        <v>37</v>
      </c>
      <c r="D39" s="12">
        <v>0</v>
      </c>
      <c r="E39" s="29" t="s">
        <v>38</v>
      </c>
      <c r="F39" s="12">
        <v>0</v>
      </c>
      <c r="G39" s="13">
        <v>0</v>
      </c>
      <c r="H39" s="13">
        <v>0</v>
      </c>
      <c r="I39" s="17">
        <v>0</v>
      </c>
      <c r="J39" s="13">
        <v>0</v>
      </c>
      <c r="K39" s="12">
        <v>0</v>
      </c>
      <c r="L39" s="15" t="s">
        <v>38</v>
      </c>
      <c r="M39" s="17">
        <v>0</v>
      </c>
      <c r="N39" s="32" t="s">
        <v>65</v>
      </c>
      <c r="O39" s="8" t="s">
        <v>38</v>
      </c>
      <c r="P39" s="33">
        <v>0</v>
      </c>
      <c r="Q39" s="33">
        <v>0</v>
      </c>
      <c r="R39" s="33">
        <v>0</v>
      </c>
      <c r="S39" s="33">
        <v>0</v>
      </c>
      <c r="T39" s="27" t="s">
        <v>38</v>
      </c>
      <c r="U39" s="27" t="s">
        <v>38</v>
      </c>
      <c r="V39" s="7" t="s">
        <v>38</v>
      </c>
      <c r="W39" s="7" t="s">
        <v>38</v>
      </c>
    </row>
    <row r="40" spans="1:23" ht="143.25" hidden="1" customHeight="1" x14ac:dyDescent="0.25">
      <c r="A40" s="8" t="s">
        <v>261</v>
      </c>
      <c r="B40" s="7" t="s">
        <v>80</v>
      </c>
      <c r="C40" s="7" t="s">
        <v>37</v>
      </c>
      <c r="D40" s="12">
        <v>0</v>
      </c>
      <c r="E40" s="29" t="s">
        <v>38</v>
      </c>
      <c r="F40" s="12">
        <v>0</v>
      </c>
      <c r="G40" s="13">
        <v>0</v>
      </c>
      <c r="H40" s="13">
        <v>0</v>
      </c>
      <c r="I40" s="17">
        <v>0</v>
      </c>
      <c r="J40" s="13">
        <v>0</v>
      </c>
      <c r="K40" s="12">
        <v>0</v>
      </c>
      <c r="L40" s="15" t="s">
        <v>38</v>
      </c>
      <c r="M40" s="17">
        <v>0</v>
      </c>
      <c r="N40" s="32" t="s">
        <v>65</v>
      </c>
      <c r="O40" s="8" t="s">
        <v>38</v>
      </c>
      <c r="P40" s="33">
        <v>0</v>
      </c>
      <c r="Q40" s="33">
        <v>0</v>
      </c>
      <c r="R40" s="33">
        <v>0</v>
      </c>
      <c r="S40" s="33">
        <v>0</v>
      </c>
      <c r="T40" s="27" t="s">
        <v>38</v>
      </c>
      <c r="U40" s="27" t="s">
        <v>38</v>
      </c>
      <c r="V40" s="7" t="s">
        <v>38</v>
      </c>
      <c r="W40" s="7" t="s">
        <v>38</v>
      </c>
    </row>
    <row r="41" spans="1:23" ht="114.75" hidden="1" customHeight="1" x14ac:dyDescent="0.25">
      <c r="A41" s="8" t="s">
        <v>262</v>
      </c>
      <c r="B41" s="7" t="s">
        <v>81</v>
      </c>
      <c r="C41" s="7" t="s">
        <v>37</v>
      </c>
      <c r="D41" s="12">
        <v>0</v>
      </c>
      <c r="E41" s="29" t="s">
        <v>38</v>
      </c>
      <c r="F41" s="12">
        <v>0</v>
      </c>
      <c r="G41" s="13">
        <v>0</v>
      </c>
      <c r="H41" s="13">
        <v>0</v>
      </c>
      <c r="I41" s="17">
        <v>0</v>
      </c>
      <c r="J41" s="13">
        <v>0</v>
      </c>
      <c r="K41" s="12">
        <v>0</v>
      </c>
      <c r="L41" s="15" t="s">
        <v>38</v>
      </c>
      <c r="M41" s="17">
        <v>0</v>
      </c>
      <c r="N41" s="32" t="s">
        <v>65</v>
      </c>
      <c r="O41" s="8" t="s">
        <v>38</v>
      </c>
      <c r="P41" s="33">
        <v>0</v>
      </c>
      <c r="Q41" s="33">
        <v>0</v>
      </c>
      <c r="R41" s="33">
        <v>0</v>
      </c>
      <c r="S41" s="33">
        <v>0</v>
      </c>
      <c r="T41" s="27" t="s">
        <v>38</v>
      </c>
      <c r="U41" s="27" t="s">
        <v>38</v>
      </c>
      <c r="V41" s="7" t="s">
        <v>38</v>
      </c>
      <c r="W41" s="7" t="s">
        <v>38</v>
      </c>
    </row>
    <row r="42" spans="1:23" ht="127.5" hidden="1" customHeight="1" x14ac:dyDescent="0.25">
      <c r="A42" s="8" t="s">
        <v>263</v>
      </c>
      <c r="B42" s="7" t="s">
        <v>83</v>
      </c>
      <c r="C42" s="7" t="s">
        <v>37</v>
      </c>
      <c r="D42" s="12">
        <v>0</v>
      </c>
      <c r="E42" s="29" t="s">
        <v>38</v>
      </c>
      <c r="F42" s="12">
        <v>0</v>
      </c>
      <c r="G42" s="13">
        <v>0</v>
      </c>
      <c r="H42" s="13">
        <v>0</v>
      </c>
      <c r="I42" s="17">
        <v>0</v>
      </c>
      <c r="J42" s="13">
        <v>0</v>
      </c>
      <c r="K42" s="12">
        <v>0</v>
      </c>
      <c r="L42" s="15" t="s">
        <v>38</v>
      </c>
      <c r="M42" s="17">
        <v>0</v>
      </c>
      <c r="N42" s="32" t="s">
        <v>65</v>
      </c>
      <c r="O42" s="8" t="s">
        <v>38</v>
      </c>
      <c r="P42" s="33"/>
      <c r="Q42" s="33"/>
      <c r="R42" s="33">
        <v>0</v>
      </c>
      <c r="S42" s="33">
        <v>0</v>
      </c>
      <c r="T42" s="27" t="s">
        <v>38</v>
      </c>
      <c r="U42" s="27" t="s">
        <v>38</v>
      </c>
      <c r="V42" s="7" t="s">
        <v>38</v>
      </c>
      <c r="W42" s="7" t="s">
        <v>38</v>
      </c>
    </row>
    <row r="43" spans="1:23" ht="100.5" hidden="1" customHeight="1" x14ac:dyDescent="0.25">
      <c r="A43" s="8" t="s">
        <v>264</v>
      </c>
      <c r="B43" s="7" t="s">
        <v>84</v>
      </c>
      <c r="C43" s="7" t="s">
        <v>37</v>
      </c>
      <c r="D43" s="12">
        <v>0</v>
      </c>
      <c r="E43" s="29" t="s">
        <v>38</v>
      </c>
      <c r="F43" s="12">
        <v>0</v>
      </c>
      <c r="G43" s="13">
        <v>0</v>
      </c>
      <c r="H43" s="13">
        <v>0</v>
      </c>
      <c r="I43" s="17">
        <v>2.35</v>
      </c>
      <c r="J43" s="13">
        <v>0</v>
      </c>
      <c r="K43" s="12">
        <v>0</v>
      </c>
      <c r="L43" s="15" t="s">
        <v>38</v>
      </c>
      <c r="M43" s="17">
        <v>2.35</v>
      </c>
      <c r="N43" s="32" t="s">
        <v>65</v>
      </c>
      <c r="O43" s="8" t="s">
        <v>38</v>
      </c>
      <c r="P43" s="33">
        <v>0</v>
      </c>
      <c r="Q43" s="33">
        <v>0</v>
      </c>
      <c r="R43" s="33">
        <v>0</v>
      </c>
      <c r="S43" s="33">
        <v>0</v>
      </c>
      <c r="T43" s="27" t="s">
        <v>38</v>
      </c>
      <c r="U43" s="27" t="s">
        <v>38</v>
      </c>
      <c r="V43" s="7" t="s">
        <v>38</v>
      </c>
      <c r="W43" s="7" t="s">
        <v>38</v>
      </c>
    </row>
    <row r="44" spans="1:23" ht="100.5" hidden="1" customHeight="1" x14ac:dyDescent="0.25">
      <c r="A44" s="8" t="s">
        <v>265</v>
      </c>
      <c r="B44" s="7" t="s">
        <v>86</v>
      </c>
      <c r="C44" s="7" t="s">
        <v>37</v>
      </c>
      <c r="D44" s="12">
        <v>0</v>
      </c>
      <c r="E44" s="29" t="s">
        <v>38</v>
      </c>
      <c r="F44" s="12">
        <v>0</v>
      </c>
      <c r="G44" s="13">
        <v>0</v>
      </c>
      <c r="H44" s="13">
        <v>0</v>
      </c>
      <c r="I44" s="17">
        <v>0</v>
      </c>
      <c r="J44" s="13">
        <v>0</v>
      </c>
      <c r="K44" s="12">
        <v>0</v>
      </c>
      <c r="L44" s="15" t="s">
        <v>38</v>
      </c>
      <c r="M44" s="17">
        <v>0</v>
      </c>
      <c r="N44" s="32" t="s">
        <v>65</v>
      </c>
      <c r="O44" s="8" t="s">
        <v>38</v>
      </c>
      <c r="P44" s="33"/>
      <c r="Q44" s="33"/>
      <c r="R44" s="33"/>
      <c r="S44" s="33"/>
      <c r="T44" s="27"/>
      <c r="U44" s="27"/>
      <c r="V44" s="7"/>
      <c r="W44" s="7"/>
    </row>
    <row r="45" spans="1:23" ht="100.5" customHeight="1" x14ac:dyDescent="0.25">
      <c r="A45" s="8" t="s">
        <v>266</v>
      </c>
      <c r="B45" s="65" t="s">
        <v>72</v>
      </c>
      <c r="C45" s="31"/>
      <c r="D45" s="12"/>
      <c r="E45" s="31"/>
      <c r="F45" s="12"/>
      <c r="G45" s="13"/>
      <c r="H45" s="13"/>
      <c r="I45" s="17"/>
      <c r="J45" s="13"/>
      <c r="K45" s="12"/>
      <c r="L45" s="32" t="s">
        <v>39</v>
      </c>
      <c r="M45" s="17"/>
      <c r="N45" s="32" t="s">
        <v>65</v>
      </c>
      <c r="O45" s="8" t="s">
        <v>38</v>
      </c>
      <c r="P45" s="8" t="s">
        <v>35</v>
      </c>
      <c r="Q45" s="33">
        <v>0.82</v>
      </c>
      <c r="R45" s="33"/>
      <c r="S45" s="33">
        <v>1.675</v>
      </c>
      <c r="T45" s="31"/>
      <c r="U45" s="31"/>
      <c r="V45" s="31" t="s">
        <v>35</v>
      </c>
      <c r="W45" s="31" t="s">
        <v>40</v>
      </c>
    </row>
    <row r="46" spans="1:23" ht="100.5" customHeight="1" x14ac:dyDescent="0.25">
      <c r="A46" s="8" t="s">
        <v>85</v>
      </c>
      <c r="B46" s="19" t="s">
        <v>87</v>
      </c>
      <c r="C46" s="8" t="s">
        <v>88</v>
      </c>
      <c r="D46" s="12">
        <v>2.39</v>
      </c>
      <c r="E46" s="29" t="s">
        <v>38</v>
      </c>
      <c r="F46" s="12">
        <v>2.39</v>
      </c>
      <c r="G46" s="13">
        <v>0</v>
      </c>
      <c r="H46" s="13">
        <v>0</v>
      </c>
      <c r="I46" s="17">
        <v>2.35</v>
      </c>
      <c r="J46" s="13"/>
      <c r="K46" s="12">
        <v>1.99166666666667</v>
      </c>
      <c r="L46" s="15" t="s">
        <v>89</v>
      </c>
      <c r="M46" s="17">
        <v>2.35</v>
      </c>
      <c r="N46" s="7"/>
      <c r="O46" s="8" t="s">
        <v>38</v>
      </c>
      <c r="P46" s="33">
        <v>0</v>
      </c>
      <c r="Q46" s="33">
        <v>0</v>
      </c>
      <c r="R46" s="33">
        <v>0</v>
      </c>
      <c r="S46" s="33">
        <v>0</v>
      </c>
      <c r="T46" s="27" t="s">
        <v>38</v>
      </c>
      <c r="U46" s="27" t="s">
        <v>38</v>
      </c>
      <c r="V46" s="7" t="s">
        <v>38</v>
      </c>
      <c r="W46" s="7" t="s">
        <v>38</v>
      </c>
    </row>
    <row r="47" spans="1:23" ht="102" customHeight="1" x14ac:dyDescent="0.25">
      <c r="A47" s="8" t="s">
        <v>90</v>
      </c>
      <c r="B47" s="7" t="s">
        <v>91</v>
      </c>
      <c r="C47" s="7" t="s">
        <v>37</v>
      </c>
      <c r="D47" s="12">
        <v>0</v>
      </c>
      <c r="E47" s="7" t="s">
        <v>38</v>
      </c>
      <c r="F47" s="12">
        <v>0</v>
      </c>
      <c r="G47" s="13">
        <v>0</v>
      </c>
      <c r="H47" s="13">
        <v>0</v>
      </c>
      <c r="I47" s="17">
        <v>0</v>
      </c>
      <c r="J47" s="13">
        <v>0</v>
      </c>
      <c r="K47" s="12">
        <v>0</v>
      </c>
      <c r="L47" s="15" t="s">
        <v>38</v>
      </c>
      <c r="M47" s="17">
        <v>0</v>
      </c>
      <c r="N47" s="20"/>
      <c r="O47" s="8" t="s">
        <v>38</v>
      </c>
      <c r="P47" s="33">
        <v>0</v>
      </c>
      <c r="Q47" s="33">
        <v>0</v>
      </c>
      <c r="R47" s="33">
        <v>0</v>
      </c>
      <c r="S47" s="33">
        <v>0</v>
      </c>
      <c r="T47" s="27" t="s">
        <v>38</v>
      </c>
      <c r="U47" s="27" t="s">
        <v>38</v>
      </c>
      <c r="V47" s="7" t="s">
        <v>38</v>
      </c>
      <c r="W47" s="7" t="s">
        <v>38</v>
      </c>
    </row>
    <row r="48" spans="1:23" ht="69.75" customHeight="1" x14ac:dyDescent="0.25">
      <c r="A48" s="8" t="s">
        <v>92</v>
      </c>
      <c r="B48" s="7" t="s">
        <v>93</v>
      </c>
      <c r="C48" s="11" t="s">
        <v>37</v>
      </c>
      <c r="D48" s="12">
        <v>84.531999999999996</v>
      </c>
      <c r="E48" s="7" t="s">
        <v>38</v>
      </c>
      <c r="F48" s="12">
        <v>84.531999999999996</v>
      </c>
      <c r="G48" s="13">
        <v>0</v>
      </c>
      <c r="H48" s="13">
        <v>0</v>
      </c>
      <c r="I48" s="12">
        <v>87.406999999999996</v>
      </c>
      <c r="J48" s="13">
        <v>0</v>
      </c>
      <c r="K48" s="12">
        <v>70.4433333333333</v>
      </c>
      <c r="L48" s="11" t="s">
        <v>39</v>
      </c>
      <c r="M48" s="12">
        <v>87.406999999999996</v>
      </c>
      <c r="N48" s="44" t="s">
        <v>45</v>
      </c>
      <c r="O48" s="8" t="s">
        <v>38</v>
      </c>
      <c r="P48" s="33">
        <f>P51+P64+P86</f>
        <v>0.25</v>
      </c>
      <c r="Q48" s="33">
        <f t="shared" ref="Q48:W48" si="8">Q51+Q64+Q86</f>
        <v>0.25</v>
      </c>
      <c r="R48" s="33">
        <f t="shared" si="8"/>
        <v>3.8780000000000001</v>
      </c>
      <c r="S48" s="33">
        <f t="shared" si="8"/>
        <v>3.7050000000000001</v>
      </c>
      <c r="T48" s="33">
        <f t="shared" si="8"/>
        <v>0</v>
      </c>
      <c r="U48" s="33">
        <f t="shared" si="8"/>
        <v>17</v>
      </c>
      <c r="V48" s="33">
        <f t="shared" si="8"/>
        <v>0</v>
      </c>
      <c r="W48" s="33">
        <f t="shared" si="8"/>
        <v>914</v>
      </c>
    </row>
    <row r="49" spans="1:23" ht="93" customHeight="1" x14ac:dyDescent="0.25">
      <c r="A49" s="8" t="s">
        <v>94</v>
      </c>
      <c r="B49" s="7" t="s">
        <v>95</v>
      </c>
      <c r="C49" s="7" t="s">
        <v>37</v>
      </c>
      <c r="D49" s="12">
        <v>10.07</v>
      </c>
      <c r="E49" s="7" t="s">
        <v>38</v>
      </c>
      <c r="F49" s="12">
        <v>10.07</v>
      </c>
      <c r="G49" s="13">
        <v>0</v>
      </c>
      <c r="H49" s="13">
        <v>0</v>
      </c>
      <c r="I49" s="14">
        <v>16.498000000000001</v>
      </c>
      <c r="J49" s="13">
        <v>0</v>
      </c>
      <c r="K49" s="12">
        <v>8.3916666666666693</v>
      </c>
      <c r="L49" s="15" t="s">
        <v>39</v>
      </c>
      <c r="M49" s="14">
        <v>16.498000000000001</v>
      </c>
      <c r="N49" s="44"/>
      <c r="O49" s="8" t="s">
        <v>38</v>
      </c>
      <c r="P49" s="33">
        <v>0</v>
      </c>
      <c r="Q49" s="33">
        <v>0</v>
      </c>
      <c r="R49" s="33">
        <v>0</v>
      </c>
      <c r="S49" s="33">
        <v>0</v>
      </c>
      <c r="T49" s="27" t="s">
        <v>38</v>
      </c>
      <c r="U49" s="27" t="s">
        <v>38</v>
      </c>
      <c r="V49" s="7" t="s">
        <v>38</v>
      </c>
      <c r="W49" s="7" t="s">
        <v>38</v>
      </c>
    </row>
    <row r="50" spans="1:23" ht="40.5" customHeight="1" x14ac:dyDescent="0.25">
      <c r="A50" s="8" t="s">
        <v>96</v>
      </c>
      <c r="B50" s="7" t="s">
        <v>97</v>
      </c>
      <c r="C50" s="7" t="s">
        <v>37</v>
      </c>
      <c r="D50" s="12" t="s">
        <v>38</v>
      </c>
      <c r="E50" s="7" t="s">
        <v>38</v>
      </c>
      <c r="F50" s="12" t="s">
        <v>38</v>
      </c>
      <c r="G50" s="13">
        <v>0</v>
      </c>
      <c r="H50" s="13">
        <v>0</v>
      </c>
      <c r="I50" s="21" t="s">
        <v>38</v>
      </c>
      <c r="J50" s="13">
        <v>0</v>
      </c>
      <c r="K50" s="13">
        <v>0</v>
      </c>
      <c r="L50" s="15" t="s">
        <v>38</v>
      </c>
      <c r="M50" s="21" t="s">
        <v>38</v>
      </c>
      <c r="N50" s="44"/>
      <c r="O50" s="8" t="s">
        <v>38</v>
      </c>
      <c r="P50" s="33">
        <v>0</v>
      </c>
      <c r="Q50" s="33">
        <v>0</v>
      </c>
      <c r="R50" s="33">
        <v>0</v>
      </c>
      <c r="S50" s="33">
        <v>0</v>
      </c>
      <c r="T50" s="27" t="s">
        <v>38</v>
      </c>
      <c r="U50" s="27" t="s">
        <v>38</v>
      </c>
      <c r="V50" s="7" t="s">
        <v>38</v>
      </c>
      <c r="W50" s="7" t="s">
        <v>38</v>
      </c>
    </row>
    <row r="51" spans="1:23" ht="69.75" customHeight="1" x14ac:dyDescent="0.25">
      <c r="A51" s="8" t="s">
        <v>98</v>
      </c>
      <c r="B51" s="7" t="s">
        <v>99</v>
      </c>
      <c r="C51" s="7" t="s">
        <v>37</v>
      </c>
      <c r="D51" s="12">
        <v>10.07</v>
      </c>
      <c r="E51" s="7" t="s">
        <v>38</v>
      </c>
      <c r="F51" s="12">
        <v>10.07</v>
      </c>
      <c r="G51" s="13">
        <v>0</v>
      </c>
      <c r="H51" s="13">
        <v>0</v>
      </c>
      <c r="I51" s="14">
        <v>16.498000000000001</v>
      </c>
      <c r="J51" s="13">
        <v>0</v>
      </c>
      <c r="K51" s="12">
        <v>8.3916666666666693</v>
      </c>
      <c r="L51" s="15" t="s">
        <v>39</v>
      </c>
      <c r="M51" s="14">
        <v>16.498000000000001</v>
      </c>
      <c r="N51" s="44"/>
      <c r="O51" s="8" t="s">
        <v>38</v>
      </c>
      <c r="P51" s="33">
        <f>SUM(P52:P63)</f>
        <v>0.25</v>
      </c>
      <c r="Q51" s="33">
        <f t="shared" ref="Q51:W51" si="9">SUM(Q52:Q63)</f>
        <v>0.25</v>
      </c>
      <c r="R51" s="33">
        <f t="shared" si="9"/>
        <v>0</v>
      </c>
      <c r="S51" s="33">
        <f t="shared" si="9"/>
        <v>0</v>
      </c>
      <c r="T51" s="33">
        <f t="shared" si="9"/>
        <v>0</v>
      </c>
      <c r="U51" s="33">
        <f t="shared" si="9"/>
        <v>0</v>
      </c>
      <c r="V51" s="33">
        <f t="shared" si="9"/>
        <v>0</v>
      </c>
      <c r="W51" s="33">
        <f t="shared" si="9"/>
        <v>0</v>
      </c>
    </row>
    <row r="52" spans="1:23" ht="40.5" customHeight="1" x14ac:dyDescent="0.25">
      <c r="A52" s="8" t="s">
        <v>98</v>
      </c>
      <c r="B52" s="22" t="s">
        <v>100</v>
      </c>
      <c r="C52" s="8" t="s">
        <v>101</v>
      </c>
      <c r="D52" s="12">
        <v>0</v>
      </c>
      <c r="E52" s="7" t="s">
        <v>102</v>
      </c>
      <c r="F52" s="12">
        <v>0</v>
      </c>
      <c r="G52" s="13">
        <v>0</v>
      </c>
      <c r="H52" s="13">
        <v>0</v>
      </c>
      <c r="I52" s="17">
        <v>2.3559999999999999</v>
      </c>
      <c r="J52" s="13">
        <v>0</v>
      </c>
      <c r="K52" s="12">
        <v>0</v>
      </c>
      <c r="L52" s="15" t="s">
        <v>70</v>
      </c>
      <c r="M52" s="17">
        <v>2.3559999999999999</v>
      </c>
      <c r="N52" s="44"/>
      <c r="O52" s="8" t="s">
        <v>38</v>
      </c>
      <c r="P52" s="33">
        <v>0</v>
      </c>
      <c r="Q52" s="33">
        <v>0</v>
      </c>
      <c r="R52" s="33">
        <v>0</v>
      </c>
      <c r="S52" s="33">
        <v>0</v>
      </c>
      <c r="T52" s="27" t="s">
        <v>38</v>
      </c>
      <c r="U52" s="27" t="s">
        <v>38</v>
      </c>
      <c r="V52" s="7" t="s">
        <v>38</v>
      </c>
      <c r="W52" s="7" t="s">
        <v>38</v>
      </c>
    </row>
    <row r="53" spans="1:23" ht="40.5" customHeight="1" x14ac:dyDescent="0.25">
      <c r="A53" s="8" t="s">
        <v>98</v>
      </c>
      <c r="B53" s="22" t="s">
        <v>103</v>
      </c>
      <c r="C53" s="8" t="s">
        <v>104</v>
      </c>
      <c r="D53" s="12">
        <v>0</v>
      </c>
      <c r="E53" s="7" t="s">
        <v>102</v>
      </c>
      <c r="F53" s="12">
        <v>0</v>
      </c>
      <c r="G53" s="13">
        <v>0</v>
      </c>
      <c r="H53" s="13">
        <v>0</v>
      </c>
      <c r="I53" s="17">
        <v>0</v>
      </c>
      <c r="J53" s="13">
        <v>0</v>
      </c>
      <c r="K53" s="12">
        <v>0</v>
      </c>
      <c r="L53" s="15" t="s">
        <v>89</v>
      </c>
      <c r="M53" s="17">
        <v>0</v>
      </c>
      <c r="N53" s="44"/>
      <c r="O53" s="8" t="s">
        <v>38</v>
      </c>
      <c r="P53" s="33">
        <v>0</v>
      </c>
      <c r="Q53" s="33">
        <v>0</v>
      </c>
      <c r="R53" s="33">
        <v>0</v>
      </c>
      <c r="S53" s="33">
        <v>0</v>
      </c>
      <c r="T53" s="27" t="s">
        <v>38</v>
      </c>
      <c r="U53" s="27" t="s">
        <v>38</v>
      </c>
      <c r="V53" s="7" t="s">
        <v>38</v>
      </c>
      <c r="W53" s="7" t="s">
        <v>38</v>
      </c>
    </row>
    <row r="54" spans="1:23" ht="40.5" customHeight="1" x14ac:dyDescent="0.25">
      <c r="A54" s="8" t="s">
        <v>250</v>
      </c>
      <c r="B54" s="59" t="s">
        <v>251</v>
      </c>
      <c r="C54" s="8"/>
      <c r="D54" s="12"/>
      <c r="E54" s="31"/>
      <c r="F54" s="12"/>
      <c r="G54" s="13"/>
      <c r="H54" s="13"/>
      <c r="I54" s="17"/>
      <c r="J54" s="13"/>
      <c r="K54" s="12"/>
      <c r="L54" s="32" t="s">
        <v>39</v>
      </c>
      <c r="M54" s="17"/>
      <c r="N54" s="44"/>
      <c r="O54" s="8" t="s">
        <v>38</v>
      </c>
      <c r="P54" s="33">
        <v>0.25</v>
      </c>
      <c r="Q54" s="33">
        <v>0.25</v>
      </c>
      <c r="R54" s="33">
        <v>0</v>
      </c>
      <c r="S54" s="33">
        <v>0</v>
      </c>
      <c r="T54" s="31" t="s">
        <v>38</v>
      </c>
      <c r="U54" s="31" t="s">
        <v>38</v>
      </c>
      <c r="V54" s="31" t="s">
        <v>38</v>
      </c>
      <c r="W54" s="31" t="s">
        <v>38</v>
      </c>
    </row>
    <row r="55" spans="1:23" ht="21" customHeight="1" x14ac:dyDescent="0.25">
      <c r="A55" s="8" t="s">
        <v>98</v>
      </c>
      <c r="B55" s="23" t="s">
        <v>105</v>
      </c>
      <c r="C55" s="8" t="s">
        <v>106</v>
      </c>
      <c r="D55" s="12">
        <v>0.39300000000000002</v>
      </c>
      <c r="E55" s="7" t="s">
        <v>102</v>
      </c>
      <c r="F55" s="12">
        <v>0.39300000000000002</v>
      </c>
      <c r="G55" s="13">
        <v>0</v>
      </c>
      <c r="H55" s="13">
        <v>0</v>
      </c>
      <c r="I55" s="17">
        <v>0.54500000000000004</v>
      </c>
      <c r="J55" s="13">
        <v>0</v>
      </c>
      <c r="K55" s="12">
        <v>0.32750000000000001</v>
      </c>
      <c r="L55" s="15" t="s">
        <v>68</v>
      </c>
      <c r="M55" s="17">
        <v>0.54500000000000004</v>
      </c>
      <c r="N55" s="44"/>
      <c r="O55" s="8" t="s">
        <v>38</v>
      </c>
      <c r="P55" s="33">
        <v>0</v>
      </c>
      <c r="Q55" s="33">
        <v>0</v>
      </c>
      <c r="R55" s="33">
        <v>0</v>
      </c>
      <c r="S55" s="33">
        <v>0</v>
      </c>
      <c r="T55" s="27" t="s">
        <v>38</v>
      </c>
      <c r="U55" s="27" t="s">
        <v>38</v>
      </c>
      <c r="V55" s="7" t="s">
        <v>38</v>
      </c>
      <c r="W55" s="7" t="s">
        <v>38</v>
      </c>
    </row>
    <row r="56" spans="1:23" ht="15.75" customHeight="1" x14ac:dyDescent="0.25">
      <c r="A56" s="8" t="s">
        <v>98</v>
      </c>
      <c r="B56" s="22" t="s">
        <v>107</v>
      </c>
      <c r="C56" s="8" t="s">
        <v>108</v>
      </c>
      <c r="D56" s="12">
        <v>0.33700000000000002</v>
      </c>
      <c r="E56" s="7" t="s">
        <v>102</v>
      </c>
      <c r="F56" s="12">
        <v>0.33700000000000002</v>
      </c>
      <c r="G56" s="13">
        <v>0</v>
      </c>
      <c r="H56" s="13">
        <v>0</v>
      </c>
      <c r="I56" s="17">
        <v>0.38300000000000001</v>
      </c>
      <c r="J56" s="13">
        <v>0</v>
      </c>
      <c r="K56" s="12">
        <v>0.28083333333333299</v>
      </c>
      <c r="L56" s="15" t="s">
        <v>68</v>
      </c>
      <c r="M56" s="17">
        <v>0.38300000000000001</v>
      </c>
      <c r="N56" s="44" t="s">
        <v>45</v>
      </c>
      <c r="O56" s="8" t="s">
        <v>38</v>
      </c>
      <c r="P56" s="33">
        <v>0</v>
      </c>
      <c r="Q56" s="33">
        <v>0</v>
      </c>
      <c r="R56" s="33">
        <v>0</v>
      </c>
      <c r="S56" s="33">
        <v>0</v>
      </c>
      <c r="T56" s="27" t="s">
        <v>35</v>
      </c>
      <c r="U56" s="27" t="s">
        <v>109</v>
      </c>
      <c r="V56" s="7" t="s">
        <v>35</v>
      </c>
      <c r="W56" s="7" t="s">
        <v>109</v>
      </c>
    </row>
    <row r="57" spans="1:23" ht="15.75" customHeight="1" x14ac:dyDescent="0.25">
      <c r="A57" s="8" t="s">
        <v>98</v>
      </c>
      <c r="B57" s="22" t="s">
        <v>110</v>
      </c>
      <c r="C57" s="8" t="s">
        <v>111</v>
      </c>
      <c r="D57" s="12">
        <v>0.14899999999999999</v>
      </c>
      <c r="E57" s="7" t="s">
        <v>102</v>
      </c>
      <c r="F57" s="12">
        <v>0.14899999999999999</v>
      </c>
      <c r="G57" s="13">
        <v>0</v>
      </c>
      <c r="H57" s="13">
        <v>0</v>
      </c>
      <c r="I57" s="17">
        <v>0.15</v>
      </c>
      <c r="J57" s="13">
        <v>0</v>
      </c>
      <c r="K57" s="12">
        <v>0.12416666666666699</v>
      </c>
      <c r="L57" s="15" t="s">
        <v>68</v>
      </c>
      <c r="M57" s="17">
        <v>0.15</v>
      </c>
      <c r="N57" s="44"/>
      <c r="O57" s="8" t="s">
        <v>38</v>
      </c>
      <c r="P57" s="33">
        <v>0</v>
      </c>
      <c r="Q57" s="33">
        <v>0</v>
      </c>
      <c r="R57" s="33">
        <v>0</v>
      </c>
      <c r="S57" s="33">
        <v>0</v>
      </c>
      <c r="T57" s="27" t="s">
        <v>35</v>
      </c>
      <c r="U57" s="27" t="s">
        <v>109</v>
      </c>
      <c r="V57" s="7" t="s">
        <v>35</v>
      </c>
      <c r="W57" s="7" t="s">
        <v>109</v>
      </c>
    </row>
    <row r="58" spans="1:23" ht="15.75" customHeight="1" x14ac:dyDescent="0.25">
      <c r="A58" s="8" t="s">
        <v>98</v>
      </c>
      <c r="B58" s="22" t="s">
        <v>112</v>
      </c>
      <c r="C58" s="8" t="s">
        <v>113</v>
      </c>
      <c r="D58" s="12">
        <v>0.41899999999999998</v>
      </c>
      <c r="E58" s="7" t="s">
        <v>102</v>
      </c>
      <c r="F58" s="12">
        <v>0.41899999999999998</v>
      </c>
      <c r="G58" s="13">
        <v>0</v>
      </c>
      <c r="H58" s="13">
        <v>0</v>
      </c>
      <c r="I58" s="17">
        <v>0.49199999999999999</v>
      </c>
      <c r="J58" s="13">
        <v>0</v>
      </c>
      <c r="K58" s="12">
        <v>0.34916666666666701</v>
      </c>
      <c r="L58" s="15" t="s">
        <v>64</v>
      </c>
      <c r="M58" s="17">
        <v>0.49199999999999999</v>
      </c>
      <c r="N58" s="44"/>
      <c r="O58" s="8" t="s">
        <v>38</v>
      </c>
      <c r="P58" s="33">
        <v>0</v>
      </c>
      <c r="Q58" s="33">
        <v>0</v>
      </c>
      <c r="R58" s="33">
        <v>0</v>
      </c>
      <c r="S58" s="33">
        <v>0</v>
      </c>
      <c r="T58" s="27" t="s">
        <v>35</v>
      </c>
      <c r="U58" s="27" t="s">
        <v>109</v>
      </c>
      <c r="V58" s="7" t="s">
        <v>35</v>
      </c>
      <c r="W58" s="7" t="s">
        <v>109</v>
      </c>
    </row>
    <row r="59" spans="1:23" ht="30" customHeight="1" x14ac:dyDescent="0.25">
      <c r="A59" s="8" t="s">
        <v>98</v>
      </c>
      <c r="B59" s="22" t="s">
        <v>114</v>
      </c>
      <c r="C59" s="8" t="s">
        <v>115</v>
      </c>
      <c r="D59" s="12">
        <v>0</v>
      </c>
      <c r="E59" s="7" t="s">
        <v>102</v>
      </c>
      <c r="F59" s="12">
        <v>0</v>
      </c>
      <c r="G59" s="13">
        <v>0</v>
      </c>
      <c r="H59" s="13">
        <v>0</v>
      </c>
      <c r="I59" s="17">
        <v>0</v>
      </c>
      <c r="J59" s="13">
        <v>0</v>
      </c>
      <c r="K59" s="12">
        <v>0</v>
      </c>
      <c r="L59" s="15" t="s">
        <v>89</v>
      </c>
      <c r="M59" s="17">
        <v>0</v>
      </c>
      <c r="N59" s="44"/>
      <c r="O59" s="8" t="s">
        <v>38</v>
      </c>
      <c r="P59" s="33"/>
      <c r="Q59" s="33"/>
      <c r="R59" s="33">
        <v>0</v>
      </c>
      <c r="S59" s="33">
        <v>0</v>
      </c>
      <c r="T59" s="27" t="s">
        <v>35</v>
      </c>
      <c r="U59" s="27" t="s">
        <v>109</v>
      </c>
      <c r="V59" s="7" t="s">
        <v>35</v>
      </c>
      <c r="W59" s="7" t="s">
        <v>109</v>
      </c>
    </row>
    <row r="60" spans="1:23" ht="38.25" customHeight="1" x14ac:dyDescent="0.25">
      <c r="A60" s="8" t="s">
        <v>98</v>
      </c>
      <c r="B60" s="22" t="s">
        <v>116</v>
      </c>
      <c r="C60" s="8" t="s">
        <v>117</v>
      </c>
      <c r="D60" s="12">
        <v>0</v>
      </c>
      <c r="E60" s="7" t="s">
        <v>102</v>
      </c>
      <c r="F60" s="12">
        <v>0</v>
      </c>
      <c r="G60" s="13">
        <v>0</v>
      </c>
      <c r="H60" s="13">
        <v>0</v>
      </c>
      <c r="I60" s="17">
        <v>4.3920000000000003</v>
      </c>
      <c r="J60" s="13">
        <v>0</v>
      </c>
      <c r="K60" s="12">
        <v>0</v>
      </c>
      <c r="L60" s="15" t="s">
        <v>70</v>
      </c>
      <c r="M60" s="17">
        <v>4.3920000000000003</v>
      </c>
      <c r="N60" s="44"/>
      <c r="O60" s="8" t="s">
        <v>38</v>
      </c>
      <c r="P60" s="33">
        <v>0</v>
      </c>
      <c r="Q60" s="33">
        <v>0</v>
      </c>
      <c r="R60" s="33">
        <v>0</v>
      </c>
      <c r="S60" s="33">
        <v>0</v>
      </c>
      <c r="T60" s="27" t="s">
        <v>38</v>
      </c>
      <c r="U60" s="27" t="s">
        <v>38</v>
      </c>
      <c r="V60" s="7" t="s">
        <v>38</v>
      </c>
      <c r="W60" s="7" t="s">
        <v>38</v>
      </c>
    </row>
    <row r="61" spans="1:23" ht="34.5" customHeight="1" x14ac:dyDescent="0.25">
      <c r="A61" s="8" t="s">
        <v>98</v>
      </c>
      <c r="B61" s="22" t="s">
        <v>118</v>
      </c>
      <c r="C61" s="8" t="s">
        <v>119</v>
      </c>
      <c r="D61" s="12">
        <v>1.47</v>
      </c>
      <c r="E61" s="7" t="s">
        <v>102</v>
      </c>
      <c r="F61" s="12">
        <v>1.47</v>
      </c>
      <c r="G61" s="13">
        <v>0</v>
      </c>
      <c r="H61" s="13">
        <v>0</v>
      </c>
      <c r="I61" s="17">
        <v>0.878</v>
      </c>
      <c r="J61" s="13">
        <v>0</v>
      </c>
      <c r="K61" s="12">
        <v>1.2250000000000001</v>
      </c>
      <c r="L61" s="15" t="s">
        <v>70</v>
      </c>
      <c r="M61" s="17">
        <v>0.878</v>
      </c>
      <c r="N61" s="44"/>
      <c r="O61" s="8" t="s">
        <v>38</v>
      </c>
      <c r="P61" s="33">
        <v>0</v>
      </c>
      <c r="Q61" s="33">
        <v>0</v>
      </c>
      <c r="R61" s="33">
        <v>0</v>
      </c>
      <c r="S61" s="33">
        <v>0</v>
      </c>
      <c r="T61" s="27" t="s">
        <v>38</v>
      </c>
      <c r="U61" s="27" t="s">
        <v>35</v>
      </c>
      <c r="V61" s="7" t="s">
        <v>38</v>
      </c>
      <c r="W61" s="31" t="s">
        <v>38</v>
      </c>
    </row>
    <row r="62" spans="1:23" ht="30" x14ac:dyDescent="0.25">
      <c r="A62" s="8" t="s">
        <v>98</v>
      </c>
      <c r="B62" s="22" t="s">
        <v>120</v>
      </c>
      <c r="C62" s="8" t="s">
        <v>121</v>
      </c>
      <c r="D62" s="12">
        <v>4.4029999999999996</v>
      </c>
      <c r="E62" s="7" t="s">
        <v>102</v>
      </c>
      <c r="F62" s="12">
        <v>4.4029999999999996</v>
      </c>
      <c r="G62" s="13">
        <v>0</v>
      </c>
      <c r="H62" s="13">
        <v>0</v>
      </c>
      <c r="I62" s="17">
        <v>4.4029999999999996</v>
      </c>
      <c r="J62" s="13">
        <v>0</v>
      </c>
      <c r="K62" s="12">
        <v>3.66916666666667</v>
      </c>
      <c r="L62" s="15" t="s">
        <v>39</v>
      </c>
      <c r="M62" s="17">
        <v>4.4029999999999996</v>
      </c>
      <c r="N62" s="44"/>
      <c r="O62" s="8" t="s">
        <v>38</v>
      </c>
      <c r="P62" s="33">
        <v>0</v>
      </c>
      <c r="Q62" s="33">
        <v>0</v>
      </c>
      <c r="R62" s="33">
        <v>0</v>
      </c>
      <c r="S62" s="33">
        <v>0</v>
      </c>
      <c r="T62" s="27" t="s">
        <v>35</v>
      </c>
      <c r="U62" s="27" t="s">
        <v>35</v>
      </c>
      <c r="V62" s="31" t="s">
        <v>38</v>
      </c>
      <c r="W62" s="31" t="s">
        <v>38</v>
      </c>
    </row>
    <row r="63" spans="1:23" ht="30" x14ac:dyDescent="0.25">
      <c r="A63" s="8" t="s">
        <v>98</v>
      </c>
      <c r="B63" s="22" t="s">
        <v>122</v>
      </c>
      <c r="C63" s="8" t="s">
        <v>123</v>
      </c>
      <c r="D63" s="12">
        <v>2.899</v>
      </c>
      <c r="E63" s="7" t="s">
        <v>102</v>
      </c>
      <c r="F63" s="12">
        <v>2.899</v>
      </c>
      <c r="G63" s="13">
        <v>0</v>
      </c>
      <c r="H63" s="13">
        <v>0</v>
      </c>
      <c r="I63" s="17">
        <v>2.899</v>
      </c>
      <c r="J63" s="13">
        <v>0</v>
      </c>
      <c r="K63" s="12">
        <v>2.4158333333333299</v>
      </c>
      <c r="L63" s="15" t="s">
        <v>39</v>
      </c>
      <c r="M63" s="17">
        <v>2.899</v>
      </c>
      <c r="N63" s="44"/>
      <c r="O63" s="8" t="s">
        <v>38</v>
      </c>
      <c r="P63" s="33">
        <v>0</v>
      </c>
      <c r="Q63" s="33">
        <v>0</v>
      </c>
      <c r="R63" s="33">
        <v>0</v>
      </c>
      <c r="S63" s="33">
        <v>0</v>
      </c>
      <c r="T63" s="27" t="s">
        <v>243</v>
      </c>
      <c r="U63" s="27" t="s">
        <v>243</v>
      </c>
      <c r="V63" s="31" t="s">
        <v>38</v>
      </c>
      <c r="W63" s="31" t="s">
        <v>38</v>
      </c>
    </row>
    <row r="64" spans="1:23" ht="57" customHeight="1" x14ac:dyDescent="0.25">
      <c r="A64" s="8" t="s">
        <v>124</v>
      </c>
      <c r="B64" s="7" t="s">
        <v>125</v>
      </c>
      <c r="C64" s="7" t="s">
        <v>37</v>
      </c>
      <c r="D64" s="12">
        <v>37.024000000000001</v>
      </c>
      <c r="E64" s="7" t="s">
        <v>102</v>
      </c>
      <c r="F64" s="12">
        <v>37.024000000000001</v>
      </c>
      <c r="G64" s="13">
        <v>0</v>
      </c>
      <c r="H64" s="13">
        <v>0</v>
      </c>
      <c r="I64" s="14">
        <v>38.1282</v>
      </c>
      <c r="J64" s="13">
        <v>0</v>
      </c>
      <c r="K64" s="12">
        <v>30.8533333333333</v>
      </c>
      <c r="L64" s="7" t="s">
        <v>38</v>
      </c>
      <c r="M64" s="14">
        <v>38.1282</v>
      </c>
      <c r="N64" s="44"/>
      <c r="O64" s="8" t="s">
        <v>38</v>
      </c>
      <c r="P64" s="33">
        <v>0</v>
      </c>
      <c r="Q64" s="33">
        <v>0</v>
      </c>
      <c r="R64" s="33">
        <f>R65</f>
        <v>3.8780000000000001</v>
      </c>
      <c r="S64" s="33">
        <f>S65</f>
        <v>3.7050000000000001</v>
      </c>
      <c r="T64" s="27" t="s">
        <v>35</v>
      </c>
      <c r="U64" s="27" t="s">
        <v>35</v>
      </c>
      <c r="V64" s="7" t="s">
        <v>35</v>
      </c>
      <c r="W64" s="7" t="s">
        <v>35</v>
      </c>
    </row>
    <row r="65" spans="1:1027" ht="31.5" customHeight="1" x14ac:dyDescent="0.25">
      <c r="A65" s="8" t="s">
        <v>126</v>
      </c>
      <c r="B65" s="7" t="s">
        <v>127</v>
      </c>
      <c r="C65" s="7" t="s">
        <v>37</v>
      </c>
      <c r="D65" s="12">
        <v>37.024000000000001</v>
      </c>
      <c r="E65" s="24"/>
      <c r="F65" s="12">
        <v>37.024000000000001</v>
      </c>
      <c r="G65" s="13">
        <v>0</v>
      </c>
      <c r="H65" s="13">
        <v>0</v>
      </c>
      <c r="I65" s="14">
        <v>38.1282</v>
      </c>
      <c r="J65" s="13">
        <v>0</v>
      </c>
      <c r="K65" s="12">
        <v>30.8533333333333</v>
      </c>
      <c r="L65" s="7" t="s">
        <v>38</v>
      </c>
      <c r="M65" s="14">
        <v>38.1282</v>
      </c>
      <c r="N65" s="45" t="s">
        <v>45</v>
      </c>
      <c r="O65" s="8" t="s">
        <v>38</v>
      </c>
      <c r="P65" s="33">
        <v>0</v>
      </c>
      <c r="Q65" s="33">
        <v>0</v>
      </c>
      <c r="R65" s="33">
        <f>SUM(R66:R84)</f>
        <v>3.8780000000000001</v>
      </c>
      <c r="S65" s="33">
        <f>SUM(S66:S84)</f>
        <v>3.7050000000000001</v>
      </c>
      <c r="T65" s="27" t="s">
        <v>38</v>
      </c>
      <c r="U65" s="27" t="s">
        <v>38</v>
      </c>
      <c r="V65" s="7" t="s">
        <v>38</v>
      </c>
      <c r="W65" s="7" t="s">
        <v>38</v>
      </c>
    </row>
    <row r="66" spans="1:1027" ht="45" customHeight="1" x14ac:dyDescent="0.25">
      <c r="A66" s="8" t="s">
        <v>126</v>
      </c>
      <c r="B66" s="19" t="s">
        <v>128</v>
      </c>
      <c r="C66" s="8" t="s">
        <v>129</v>
      </c>
      <c r="D66" s="12">
        <v>4.008</v>
      </c>
      <c r="E66" s="7" t="s">
        <v>102</v>
      </c>
      <c r="F66" s="12">
        <v>4.008</v>
      </c>
      <c r="G66" s="13">
        <v>0</v>
      </c>
      <c r="H66" s="13">
        <v>0</v>
      </c>
      <c r="I66" s="17">
        <v>4.17</v>
      </c>
      <c r="J66" s="13">
        <v>0</v>
      </c>
      <c r="K66" s="12">
        <v>3.34</v>
      </c>
      <c r="L66" s="15" t="s">
        <v>64</v>
      </c>
      <c r="M66" s="17">
        <v>4.17</v>
      </c>
      <c r="N66" s="46"/>
      <c r="O66" s="8" t="s">
        <v>38</v>
      </c>
      <c r="P66" s="33">
        <v>0</v>
      </c>
      <c r="Q66" s="33">
        <v>0</v>
      </c>
      <c r="R66" s="33">
        <v>0</v>
      </c>
      <c r="S66" s="33">
        <v>0</v>
      </c>
      <c r="T66" s="27" t="s">
        <v>38</v>
      </c>
      <c r="U66" s="27" t="s">
        <v>38</v>
      </c>
      <c r="V66" s="7" t="s">
        <v>38</v>
      </c>
      <c r="W66" s="7" t="s">
        <v>38</v>
      </c>
    </row>
    <row r="67" spans="1:1027" ht="24.75" customHeight="1" x14ac:dyDescent="0.25">
      <c r="A67" s="8" t="s">
        <v>126</v>
      </c>
      <c r="B67" s="19" t="s">
        <v>130</v>
      </c>
      <c r="C67" s="8" t="s">
        <v>131</v>
      </c>
      <c r="D67" s="12">
        <v>2.1459999999999999</v>
      </c>
      <c r="E67" s="7" t="s">
        <v>102</v>
      </c>
      <c r="F67" s="12">
        <v>2.1459999999999999</v>
      </c>
      <c r="G67" s="13">
        <v>0</v>
      </c>
      <c r="H67" s="13">
        <v>0</v>
      </c>
      <c r="I67" s="17">
        <v>2.3809999999999998</v>
      </c>
      <c r="J67" s="13">
        <v>0</v>
      </c>
      <c r="K67" s="12">
        <v>1.78833333333333</v>
      </c>
      <c r="L67" s="15" t="s">
        <v>68</v>
      </c>
      <c r="M67" s="17">
        <v>2.3809999999999998</v>
      </c>
      <c r="N67" s="46"/>
      <c r="O67" s="8" t="s">
        <v>38</v>
      </c>
      <c r="P67" s="33">
        <v>0</v>
      </c>
      <c r="Q67" s="33">
        <v>0</v>
      </c>
      <c r="R67" s="33">
        <v>0</v>
      </c>
      <c r="S67" s="33">
        <v>0</v>
      </c>
      <c r="T67" s="27" t="s">
        <v>38</v>
      </c>
      <c r="U67" s="27" t="s">
        <v>38</v>
      </c>
      <c r="V67" s="7" t="s">
        <v>38</v>
      </c>
      <c r="W67" s="7" t="s">
        <v>38</v>
      </c>
    </row>
    <row r="68" spans="1:1027" ht="30.75" customHeight="1" x14ac:dyDescent="0.25">
      <c r="A68" s="8" t="s">
        <v>126</v>
      </c>
      <c r="B68" s="19" t="s">
        <v>132</v>
      </c>
      <c r="C68" s="8" t="s">
        <v>133</v>
      </c>
      <c r="D68" s="12">
        <v>3.3879999999999999</v>
      </c>
      <c r="E68" s="7" t="s">
        <v>102</v>
      </c>
      <c r="F68" s="12">
        <v>3.3879999999999999</v>
      </c>
      <c r="G68" s="13">
        <v>0</v>
      </c>
      <c r="H68" s="13">
        <v>0</v>
      </c>
      <c r="I68" s="17">
        <v>3.653</v>
      </c>
      <c r="J68" s="13">
        <v>0</v>
      </c>
      <c r="K68" s="12">
        <v>2.8233333333333301</v>
      </c>
      <c r="L68" s="15" t="s">
        <v>89</v>
      </c>
      <c r="M68" s="17">
        <v>3.653</v>
      </c>
      <c r="N68" s="46"/>
      <c r="O68" s="8" t="s">
        <v>38</v>
      </c>
      <c r="P68" s="33">
        <v>0</v>
      </c>
      <c r="Q68" s="33">
        <v>0</v>
      </c>
      <c r="R68" s="33">
        <v>0</v>
      </c>
      <c r="S68" s="33">
        <v>0</v>
      </c>
      <c r="T68" s="27" t="s">
        <v>38</v>
      </c>
      <c r="U68" s="27" t="s">
        <v>38</v>
      </c>
      <c r="V68" s="7" t="s">
        <v>38</v>
      </c>
      <c r="W68" s="7" t="s">
        <v>38</v>
      </c>
    </row>
    <row r="69" spans="1:1027" ht="37.5" customHeight="1" x14ac:dyDescent="0.25">
      <c r="A69" s="8" t="s">
        <v>126</v>
      </c>
      <c r="B69" s="19" t="s">
        <v>134</v>
      </c>
      <c r="C69" s="8" t="s">
        <v>135</v>
      </c>
      <c r="D69" s="12">
        <v>1.5680000000000001</v>
      </c>
      <c r="E69" s="7" t="s">
        <v>102</v>
      </c>
      <c r="F69" s="12">
        <v>1.5680000000000001</v>
      </c>
      <c r="G69" s="13">
        <v>0</v>
      </c>
      <c r="H69" s="13">
        <v>0</v>
      </c>
      <c r="I69" s="17">
        <v>1.7769999999999999</v>
      </c>
      <c r="J69" s="13">
        <v>0</v>
      </c>
      <c r="K69" s="12">
        <v>1.30666666666667</v>
      </c>
      <c r="L69" s="15" t="s">
        <v>68</v>
      </c>
      <c r="M69" s="17">
        <v>1.7769999999999999</v>
      </c>
      <c r="N69" s="46"/>
      <c r="O69" s="8" t="s">
        <v>38</v>
      </c>
      <c r="P69" s="33">
        <v>0</v>
      </c>
      <c r="Q69" s="33">
        <v>0</v>
      </c>
      <c r="R69" s="33">
        <v>0</v>
      </c>
      <c r="S69" s="33">
        <v>0</v>
      </c>
      <c r="T69" s="27" t="s">
        <v>38</v>
      </c>
      <c r="U69" s="27" t="s">
        <v>38</v>
      </c>
      <c r="V69" s="7" t="s">
        <v>38</v>
      </c>
      <c r="W69" s="7" t="s">
        <v>38</v>
      </c>
    </row>
    <row r="70" spans="1:1027" ht="37.5" customHeight="1" x14ac:dyDescent="0.25">
      <c r="A70" s="8" t="s">
        <v>126</v>
      </c>
      <c r="B70" s="19" t="s">
        <v>136</v>
      </c>
      <c r="C70" s="8" t="s">
        <v>137</v>
      </c>
      <c r="D70" s="12">
        <v>3.61</v>
      </c>
      <c r="E70" s="7" t="s">
        <v>102</v>
      </c>
      <c r="F70" s="12">
        <v>3.61</v>
      </c>
      <c r="G70" s="13">
        <v>0</v>
      </c>
      <c r="H70" s="13">
        <v>0</v>
      </c>
      <c r="I70" s="17">
        <v>2.2570000000000001</v>
      </c>
      <c r="J70" s="13">
        <v>0</v>
      </c>
      <c r="K70" s="12">
        <v>3.0083333333333302</v>
      </c>
      <c r="L70" s="15" t="s">
        <v>39</v>
      </c>
      <c r="M70" s="17">
        <v>2.2570000000000001</v>
      </c>
      <c r="N70" s="46"/>
      <c r="O70" s="8"/>
      <c r="P70" s="33">
        <v>0</v>
      </c>
      <c r="Q70" s="33">
        <v>0</v>
      </c>
      <c r="R70" s="33">
        <v>0</v>
      </c>
      <c r="S70" s="33">
        <v>0</v>
      </c>
      <c r="T70" s="27" t="s">
        <v>38</v>
      </c>
      <c r="U70" s="27">
        <v>0</v>
      </c>
      <c r="V70" s="7" t="s">
        <v>38</v>
      </c>
      <c r="W70" s="7">
        <v>0</v>
      </c>
    </row>
    <row r="71" spans="1:1027" ht="37.5" customHeight="1" x14ac:dyDescent="0.25">
      <c r="A71" s="8" t="s">
        <v>126</v>
      </c>
      <c r="B71" s="19" t="s">
        <v>138</v>
      </c>
      <c r="C71" s="8" t="s">
        <v>139</v>
      </c>
      <c r="D71" s="12">
        <v>4.9080000000000004</v>
      </c>
      <c r="E71" s="7" t="s">
        <v>102</v>
      </c>
      <c r="F71" s="12">
        <v>4.9080000000000004</v>
      </c>
      <c r="G71" s="13">
        <v>0</v>
      </c>
      <c r="H71" s="13">
        <v>0</v>
      </c>
      <c r="I71" s="17">
        <v>1.1557999999999999</v>
      </c>
      <c r="J71" s="13">
        <v>0</v>
      </c>
      <c r="K71" s="12">
        <v>4.09</v>
      </c>
      <c r="L71" s="15" t="s">
        <v>70</v>
      </c>
      <c r="M71" s="17">
        <v>1.1557999999999999</v>
      </c>
      <c r="N71" s="46"/>
      <c r="O71" s="8"/>
      <c r="P71" s="33">
        <v>0</v>
      </c>
      <c r="Q71" s="33">
        <v>0</v>
      </c>
      <c r="R71" s="33">
        <v>0</v>
      </c>
      <c r="S71" s="33">
        <v>0</v>
      </c>
      <c r="T71" s="27" t="s">
        <v>38</v>
      </c>
      <c r="U71" s="27">
        <v>0</v>
      </c>
      <c r="V71" s="7" t="s">
        <v>38</v>
      </c>
      <c r="W71" s="7">
        <v>0</v>
      </c>
    </row>
    <row r="72" spans="1:1027" ht="37.5" customHeight="1" x14ac:dyDescent="0.25">
      <c r="A72" s="8" t="s">
        <v>126</v>
      </c>
      <c r="B72" s="19" t="s">
        <v>140</v>
      </c>
      <c r="C72" s="8" t="s">
        <v>139</v>
      </c>
      <c r="D72" s="12">
        <v>3.0369999999999999</v>
      </c>
      <c r="E72" s="7" t="s">
        <v>102</v>
      </c>
      <c r="F72" s="12">
        <v>3.0369999999999999</v>
      </c>
      <c r="G72" s="13">
        <v>0</v>
      </c>
      <c r="H72" s="13">
        <v>0</v>
      </c>
      <c r="I72" s="17">
        <v>1.1557999999999999</v>
      </c>
      <c r="J72" s="13">
        <v>0</v>
      </c>
      <c r="K72" s="12">
        <v>2.5308333333333302</v>
      </c>
      <c r="L72" s="15" t="s">
        <v>70</v>
      </c>
      <c r="M72" s="17">
        <v>1.1557999999999999</v>
      </c>
      <c r="N72" s="46"/>
      <c r="O72" s="8"/>
      <c r="P72" s="33">
        <v>0</v>
      </c>
      <c r="Q72" s="33">
        <v>0</v>
      </c>
      <c r="R72" s="33">
        <v>0</v>
      </c>
      <c r="S72" s="33">
        <v>0</v>
      </c>
      <c r="T72" s="27" t="s">
        <v>38</v>
      </c>
      <c r="U72" s="27">
        <v>0</v>
      </c>
      <c r="V72" s="7" t="s">
        <v>38</v>
      </c>
      <c r="W72" s="7">
        <v>0</v>
      </c>
    </row>
    <row r="73" spans="1:1027" ht="37.5" customHeight="1" x14ac:dyDescent="0.25">
      <c r="A73" s="8" t="s">
        <v>126</v>
      </c>
      <c r="B73" s="19" t="s">
        <v>141</v>
      </c>
      <c r="C73" s="8" t="s">
        <v>142</v>
      </c>
      <c r="D73" s="12">
        <v>0.309</v>
      </c>
      <c r="E73" s="7" t="s">
        <v>102</v>
      </c>
      <c r="F73" s="12">
        <v>0.309</v>
      </c>
      <c r="G73" s="13">
        <v>0</v>
      </c>
      <c r="H73" s="13">
        <v>0</v>
      </c>
      <c r="I73" s="17">
        <v>0.30259999999999998</v>
      </c>
      <c r="J73" s="13">
        <v>0</v>
      </c>
      <c r="K73" s="12">
        <v>0.25750000000000001</v>
      </c>
      <c r="L73" s="15" t="s">
        <v>89</v>
      </c>
      <c r="M73" s="17">
        <v>0.30259999999999998</v>
      </c>
      <c r="N73" s="46"/>
      <c r="O73" s="8"/>
      <c r="P73" s="33">
        <v>0</v>
      </c>
      <c r="Q73" s="33">
        <v>0</v>
      </c>
      <c r="R73" s="33">
        <v>0</v>
      </c>
      <c r="S73" s="33">
        <v>0</v>
      </c>
      <c r="T73" s="27" t="s">
        <v>38</v>
      </c>
      <c r="U73" s="27">
        <v>0</v>
      </c>
      <c r="V73" s="7" t="s">
        <v>38</v>
      </c>
      <c r="W73" s="7">
        <v>0</v>
      </c>
    </row>
    <row r="74" spans="1:1027" ht="37.5" customHeight="1" x14ac:dyDescent="0.25">
      <c r="A74" s="8" t="s">
        <v>126</v>
      </c>
      <c r="B74" s="19" t="s">
        <v>143</v>
      </c>
      <c r="C74" s="8" t="s">
        <v>144</v>
      </c>
      <c r="D74" s="12">
        <v>1.8089999999999999</v>
      </c>
      <c r="E74" s="7" t="s">
        <v>102</v>
      </c>
      <c r="F74" s="12">
        <v>1.8089999999999999</v>
      </c>
      <c r="G74" s="13">
        <v>0</v>
      </c>
      <c r="H74" s="13">
        <v>0</v>
      </c>
      <c r="I74" s="17">
        <v>1.7742</v>
      </c>
      <c r="J74" s="13">
        <v>0</v>
      </c>
      <c r="K74" s="12">
        <v>1.5075000000000001</v>
      </c>
      <c r="L74" s="15" t="s">
        <v>89</v>
      </c>
      <c r="M74" s="17">
        <v>1.7742</v>
      </c>
      <c r="N74" s="46"/>
      <c r="O74" s="8"/>
      <c r="P74" s="33">
        <v>0</v>
      </c>
      <c r="Q74" s="33">
        <v>0</v>
      </c>
      <c r="R74" s="33">
        <v>0</v>
      </c>
      <c r="S74" s="33">
        <v>0</v>
      </c>
      <c r="T74" s="27" t="s">
        <v>38</v>
      </c>
      <c r="U74" s="27">
        <v>0</v>
      </c>
      <c r="V74" s="7" t="s">
        <v>38</v>
      </c>
      <c r="W74" s="7">
        <v>0</v>
      </c>
    </row>
    <row r="75" spans="1:1027" ht="37.5" customHeight="1" x14ac:dyDescent="0.25">
      <c r="A75" s="8" t="s">
        <v>126</v>
      </c>
      <c r="B75" s="19" t="s">
        <v>145</v>
      </c>
      <c r="C75" s="8" t="s">
        <v>146</v>
      </c>
      <c r="D75" s="12">
        <v>0.94199999999999995</v>
      </c>
      <c r="E75" s="7" t="s">
        <v>102</v>
      </c>
      <c r="F75" s="12">
        <v>0.94199999999999995</v>
      </c>
      <c r="G75" s="13">
        <v>0</v>
      </c>
      <c r="H75" s="13">
        <v>0</v>
      </c>
      <c r="I75" s="17">
        <v>0.93079999999999996</v>
      </c>
      <c r="J75" s="13">
        <v>0</v>
      </c>
      <c r="K75" s="12">
        <v>0.78500000000000003</v>
      </c>
      <c r="L75" s="15" t="s">
        <v>89</v>
      </c>
      <c r="M75" s="17">
        <v>0.93079999999999996</v>
      </c>
      <c r="N75" s="46"/>
      <c r="O75" s="8"/>
      <c r="P75" s="33">
        <v>0</v>
      </c>
      <c r="Q75" s="33">
        <v>0</v>
      </c>
      <c r="R75" s="33">
        <v>0</v>
      </c>
      <c r="S75" s="33">
        <v>0</v>
      </c>
      <c r="T75" s="27" t="s">
        <v>38</v>
      </c>
      <c r="U75" s="27">
        <v>0</v>
      </c>
      <c r="V75" s="7" t="s">
        <v>38</v>
      </c>
      <c r="W75" s="7">
        <v>0</v>
      </c>
    </row>
    <row r="76" spans="1:1027" ht="30" x14ac:dyDescent="0.25">
      <c r="A76" s="8" t="s">
        <v>126</v>
      </c>
      <c r="B76" s="19" t="s">
        <v>147</v>
      </c>
      <c r="C76" s="8" t="s">
        <v>148</v>
      </c>
      <c r="D76" s="12">
        <v>2.125</v>
      </c>
      <c r="E76" s="7" t="s">
        <v>102</v>
      </c>
      <c r="F76" s="12">
        <v>2.125</v>
      </c>
      <c r="G76" s="13">
        <v>0</v>
      </c>
      <c r="H76" s="13">
        <v>0</v>
      </c>
      <c r="I76" s="17">
        <v>9.3970000000000002</v>
      </c>
      <c r="J76" s="13">
        <v>0</v>
      </c>
      <c r="K76" s="12">
        <v>1.7708333333333299</v>
      </c>
      <c r="L76" s="15" t="s">
        <v>70</v>
      </c>
      <c r="M76" s="17">
        <v>9.3970000000000002</v>
      </c>
      <c r="N76" s="46"/>
      <c r="O76" s="8" t="s">
        <v>38</v>
      </c>
      <c r="P76" s="33">
        <v>0</v>
      </c>
      <c r="Q76" s="33">
        <v>0</v>
      </c>
      <c r="R76" s="33">
        <v>0</v>
      </c>
      <c r="S76" s="33">
        <v>0</v>
      </c>
      <c r="T76" s="27" t="s">
        <v>38</v>
      </c>
      <c r="U76" s="27" t="s">
        <v>38</v>
      </c>
      <c r="V76" s="7" t="s">
        <v>38</v>
      </c>
      <c r="W76" s="7" t="s">
        <v>38</v>
      </c>
    </row>
    <row r="77" spans="1:1027" ht="31.5" customHeight="1" x14ac:dyDescent="0.25">
      <c r="A77" s="8" t="s">
        <v>126</v>
      </c>
      <c r="B77" s="19" t="s">
        <v>149</v>
      </c>
      <c r="C77" s="8" t="s">
        <v>150</v>
      </c>
      <c r="D77" s="12">
        <v>5.9660000000000002</v>
      </c>
      <c r="E77" s="7" t="s">
        <v>102</v>
      </c>
      <c r="F77" s="12">
        <v>5.9660000000000002</v>
      </c>
      <c r="G77" s="13">
        <v>0</v>
      </c>
      <c r="H77" s="13">
        <v>0</v>
      </c>
      <c r="I77" s="17">
        <v>5.9660000000000002</v>
      </c>
      <c r="J77" s="13">
        <v>0</v>
      </c>
      <c r="K77" s="12">
        <v>4.9716666666666702</v>
      </c>
      <c r="L77" s="15" t="s">
        <v>39</v>
      </c>
      <c r="M77" s="17">
        <v>5.9660000000000002</v>
      </c>
      <c r="N77" s="46"/>
      <c r="O77" s="8" t="s">
        <v>38</v>
      </c>
      <c r="P77" s="33">
        <v>0</v>
      </c>
      <c r="Q77" s="33">
        <v>0</v>
      </c>
      <c r="R77" s="33">
        <v>0</v>
      </c>
      <c r="S77" s="33">
        <v>0</v>
      </c>
      <c r="T77" s="27" t="s">
        <v>38</v>
      </c>
      <c r="U77" s="27" t="s">
        <v>38</v>
      </c>
      <c r="V77" s="7" t="s">
        <v>38</v>
      </c>
      <c r="W77" s="7" t="s">
        <v>38</v>
      </c>
    </row>
    <row r="78" spans="1:1027" ht="31.5" customHeight="1" x14ac:dyDescent="0.25">
      <c r="A78" s="8" t="s">
        <v>126</v>
      </c>
      <c r="B78" s="19" t="s">
        <v>151</v>
      </c>
      <c r="C78" s="8" t="s">
        <v>152</v>
      </c>
      <c r="D78" s="12">
        <v>3.2080000000000002</v>
      </c>
      <c r="E78" s="7" t="s">
        <v>102</v>
      </c>
      <c r="F78" s="12">
        <v>3.2080000000000002</v>
      </c>
      <c r="G78" s="13">
        <v>0</v>
      </c>
      <c r="H78" s="13">
        <v>0</v>
      </c>
      <c r="I78" s="17">
        <v>3.2080000000000002</v>
      </c>
      <c r="J78" s="13">
        <v>0</v>
      </c>
      <c r="K78" s="12">
        <v>2.6733333333333298</v>
      </c>
      <c r="L78" s="15" t="s">
        <v>39</v>
      </c>
      <c r="M78" s="17">
        <v>3.2080000000000002</v>
      </c>
      <c r="N78" s="46"/>
      <c r="O78" s="8" t="s">
        <v>38</v>
      </c>
      <c r="P78" s="33">
        <v>0</v>
      </c>
      <c r="Q78" s="33">
        <v>0</v>
      </c>
      <c r="R78" s="33">
        <v>0.44</v>
      </c>
      <c r="S78" s="33">
        <v>0.41299999999999998</v>
      </c>
      <c r="T78" s="27" t="s">
        <v>38</v>
      </c>
      <c r="U78" s="27" t="s">
        <v>38</v>
      </c>
      <c r="V78" s="7" t="s">
        <v>38</v>
      </c>
      <c r="W78" s="7" t="s">
        <v>38</v>
      </c>
    </row>
    <row r="79" spans="1:1027" s="35" customFormat="1" ht="31.5" customHeight="1" x14ac:dyDescent="0.25">
      <c r="A79" s="39" t="s">
        <v>126</v>
      </c>
      <c r="B79" s="40" t="s">
        <v>234</v>
      </c>
      <c r="C79" s="8" t="s">
        <v>152</v>
      </c>
      <c r="D79" s="12" t="s">
        <v>38</v>
      </c>
      <c r="E79" s="29" t="s">
        <v>102</v>
      </c>
      <c r="F79" s="12">
        <v>0</v>
      </c>
      <c r="G79" s="13">
        <v>0</v>
      </c>
      <c r="H79" s="13">
        <v>0</v>
      </c>
      <c r="I79" s="13">
        <v>0</v>
      </c>
      <c r="J79" s="13">
        <v>0</v>
      </c>
      <c r="K79" s="12">
        <v>0</v>
      </c>
      <c r="L79" s="30" t="s">
        <v>39</v>
      </c>
      <c r="M79" s="12">
        <v>0</v>
      </c>
      <c r="N79" s="46"/>
      <c r="O79" s="8"/>
      <c r="P79" s="33">
        <v>0</v>
      </c>
      <c r="Q79" s="33">
        <v>0</v>
      </c>
      <c r="R79" s="33">
        <v>1.18</v>
      </c>
      <c r="S79" s="33">
        <v>1.0660000000000001</v>
      </c>
      <c r="T79" s="29" t="s">
        <v>38</v>
      </c>
      <c r="U79" s="29" t="s">
        <v>38</v>
      </c>
      <c r="V79" s="29" t="s">
        <v>38</v>
      </c>
      <c r="W79" s="29" t="s">
        <v>38</v>
      </c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  <c r="DV79" s="34"/>
      <c r="DW79" s="34"/>
      <c r="DX79" s="34"/>
      <c r="DY79" s="34"/>
      <c r="DZ79" s="34"/>
      <c r="EA79" s="34"/>
      <c r="EB79" s="34"/>
      <c r="EC79" s="34"/>
      <c r="ED79" s="34"/>
      <c r="EE79" s="34"/>
      <c r="EF79" s="34"/>
      <c r="EG79" s="34"/>
      <c r="EH79" s="34"/>
      <c r="EI79" s="34"/>
      <c r="EJ79" s="34"/>
      <c r="EK79" s="34"/>
      <c r="EL79" s="34"/>
      <c r="EM79" s="34"/>
      <c r="EN79" s="34"/>
      <c r="EO79" s="34"/>
      <c r="EP79" s="34"/>
      <c r="EQ79" s="34"/>
      <c r="ER79" s="34"/>
      <c r="ES79" s="34"/>
      <c r="ET79" s="34"/>
      <c r="EU79" s="34"/>
      <c r="EV79" s="34"/>
      <c r="EW79" s="34"/>
      <c r="EX79" s="34"/>
      <c r="EY79" s="34"/>
      <c r="EZ79" s="34"/>
      <c r="FA79" s="34"/>
      <c r="FB79" s="34"/>
      <c r="FC79" s="34"/>
      <c r="FD79" s="34"/>
      <c r="FE79" s="34"/>
      <c r="FF79" s="34"/>
      <c r="FG79" s="34"/>
      <c r="FH79" s="34"/>
      <c r="FI79" s="34"/>
      <c r="FJ79" s="34"/>
      <c r="FK79" s="34"/>
      <c r="FL79" s="34"/>
      <c r="FM79" s="34"/>
      <c r="FN79" s="34"/>
      <c r="FO79" s="34"/>
      <c r="FP79" s="34"/>
      <c r="FQ79" s="34"/>
      <c r="FR79" s="34"/>
      <c r="FS79" s="34"/>
      <c r="FT79" s="34"/>
      <c r="FU79" s="34"/>
      <c r="FV79" s="34"/>
      <c r="FW79" s="34"/>
      <c r="FX79" s="34"/>
      <c r="FY79" s="34"/>
      <c r="FZ79" s="34"/>
      <c r="GA79" s="34"/>
      <c r="GB79" s="34"/>
      <c r="GC79" s="34"/>
      <c r="GD79" s="34"/>
      <c r="GE79" s="34"/>
      <c r="GF79" s="34"/>
      <c r="GG79" s="34"/>
      <c r="GH79" s="34"/>
      <c r="GI79" s="34"/>
      <c r="GJ79" s="34"/>
      <c r="GK79" s="34"/>
      <c r="GL79" s="34"/>
      <c r="GM79" s="34"/>
      <c r="GN79" s="34"/>
      <c r="GO79" s="34"/>
      <c r="GP79" s="34"/>
      <c r="GQ79" s="34"/>
      <c r="GR79" s="34"/>
      <c r="GS79" s="34"/>
      <c r="GT79" s="34"/>
      <c r="GU79" s="34"/>
      <c r="GV79" s="34"/>
      <c r="GW79" s="34"/>
      <c r="GX79" s="34"/>
      <c r="GY79" s="34"/>
      <c r="GZ79" s="34"/>
      <c r="HA79" s="34"/>
      <c r="HB79" s="34"/>
      <c r="HC79" s="34"/>
      <c r="HD79" s="34"/>
      <c r="HE79" s="34"/>
      <c r="HF79" s="34"/>
      <c r="HG79" s="34"/>
      <c r="HH79" s="34"/>
      <c r="HI79" s="34"/>
      <c r="HJ79" s="34"/>
      <c r="HK79" s="34"/>
      <c r="HL79" s="34"/>
      <c r="HM79" s="34"/>
      <c r="HN79" s="34"/>
      <c r="HO79" s="34"/>
      <c r="HP79" s="34"/>
      <c r="HQ79" s="34"/>
      <c r="HR79" s="34"/>
      <c r="HS79" s="34"/>
      <c r="HT79" s="34"/>
      <c r="HU79" s="34"/>
      <c r="HV79" s="34"/>
      <c r="HW79" s="34"/>
      <c r="HX79" s="34"/>
      <c r="HY79" s="34"/>
      <c r="HZ79" s="34"/>
      <c r="IA79" s="34"/>
      <c r="IB79" s="34"/>
      <c r="IC79" s="34"/>
      <c r="ID79" s="34"/>
      <c r="IE79" s="34"/>
      <c r="IF79" s="34"/>
      <c r="IG79" s="34"/>
      <c r="IH79" s="34"/>
      <c r="II79" s="34"/>
      <c r="IJ79" s="34"/>
      <c r="IK79" s="34"/>
      <c r="IL79" s="34"/>
      <c r="IM79" s="34"/>
      <c r="IN79" s="34"/>
      <c r="IO79" s="34"/>
      <c r="IP79" s="34"/>
      <c r="IQ79" s="34"/>
      <c r="IR79" s="34"/>
      <c r="IS79" s="34"/>
      <c r="IT79" s="34"/>
      <c r="IU79" s="34"/>
      <c r="IV79" s="34"/>
      <c r="IW79" s="34"/>
      <c r="IX79" s="34"/>
      <c r="IY79" s="34"/>
      <c r="IZ79" s="34"/>
      <c r="JA79" s="34"/>
      <c r="JB79" s="34"/>
      <c r="JC79" s="34"/>
      <c r="JD79" s="34"/>
      <c r="JE79" s="34"/>
      <c r="JF79" s="34"/>
      <c r="JG79" s="34"/>
      <c r="JH79" s="34"/>
      <c r="JI79" s="34"/>
      <c r="JJ79" s="34"/>
      <c r="JK79" s="34"/>
      <c r="JL79" s="34"/>
      <c r="JM79" s="34"/>
      <c r="JN79" s="34"/>
      <c r="JO79" s="34"/>
      <c r="JP79" s="34"/>
      <c r="JQ79" s="34"/>
      <c r="JR79" s="34"/>
      <c r="JS79" s="34"/>
      <c r="JT79" s="34"/>
      <c r="JU79" s="34"/>
      <c r="JV79" s="34"/>
      <c r="JW79" s="34"/>
      <c r="JX79" s="34"/>
      <c r="JY79" s="34"/>
      <c r="JZ79" s="34"/>
      <c r="KA79" s="34"/>
      <c r="KB79" s="34"/>
      <c r="KC79" s="34"/>
      <c r="KD79" s="34"/>
      <c r="KE79" s="34"/>
      <c r="KF79" s="34"/>
      <c r="KG79" s="34"/>
      <c r="KH79" s="34"/>
      <c r="KI79" s="34"/>
      <c r="KJ79" s="34"/>
      <c r="KK79" s="34"/>
      <c r="KL79" s="34"/>
      <c r="KM79" s="34"/>
      <c r="KN79" s="34"/>
      <c r="KO79" s="34"/>
      <c r="KP79" s="34"/>
      <c r="KQ79" s="34"/>
      <c r="KR79" s="34"/>
      <c r="KS79" s="34"/>
      <c r="KT79" s="34"/>
      <c r="KU79" s="34"/>
      <c r="KV79" s="34"/>
      <c r="KW79" s="34"/>
      <c r="KX79" s="34"/>
      <c r="KY79" s="34"/>
      <c r="KZ79" s="34"/>
      <c r="LA79" s="34"/>
      <c r="LB79" s="34"/>
      <c r="LC79" s="34"/>
      <c r="LD79" s="34"/>
      <c r="LE79" s="34"/>
      <c r="LF79" s="34"/>
      <c r="LG79" s="34"/>
      <c r="LH79" s="34"/>
      <c r="LI79" s="34"/>
      <c r="LJ79" s="34"/>
      <c r="LK79" s="34"/>
      <c r="LL79" s="34"/>
      <c r="LM79" s="34"/>
      <c r="LN79" s="34"/>
      <c r="LO79" s="34"/>
      <c r="LP79" s="34"/>
      <c r="LQ79" s="34"/>
      <c r="LR79" s="34"/>
      <c r="LS79" s="34"/>
      <c r="LT79" s="34"/>
      <c r="LU79" s="34"/>
      <c r="LV79" s="34"/>
      <c r="LW79" s="34"/>
      <c r="LX79" s="34"/>
      <c r="LY79" s="34"/>
      <c r="LZ79" s="34"/>
      <c r="MA79" s="34"/>
      <c r="MB79" s="34"/>
      <c r="MC79" s="34"/>
      <c r="MD79" s="34"/>
      <c r="ME79" s="34"/>
      <c r="MF79" s="34"/>
      <c r="MG79" s="34"/>
      <c r="MH79" s="34"/>
      <c r="MI79" s="34"/>
      <c r="MJ79" s="34"/>
      <c r="MK79" s="34"/>
      <c r="ML79" s="34"/>
      <c r="MM79" s="34"/>
      <c r="MN79" s="34"/>
      <c r="MO79" s="34"/>
      <c r="MP79" s="34"/>
      <c r="MQ79" s="34"/>
      <c r="MR79" s="34"/>
      <c r="MS79" s="34"/>
      <c r="MT79" s="34"/>
      <c r="MU79" s="34"/>
      <c r="MV79" s="34"/>
      <c r="MW79" s="34"/>
      <c r="MX79" s="34"/>
      <c r="MY79" s="34"/>
      <c r="MZ79" s="34"/>
      <c r="NA79" s="34"/>
      <c r="NB79" s="34"/>
      <c r="NC79" s="34"/>
      <c r="ND79" s="34"/>
      <c r="NE79" s="34"/>
      <c r="NF79" s="34"/>
      <c r="NG79" s="34"/>
      <c r="NH79" s="34"/>
      <c r="NI79" s="34"/>
      <c r="NJ79" s="34"/>
      <c r="NK79" s="34"/>
      <c r="NL79" s="34"/>
      <c r="NM79" s="34"/>
      <c r="NN79" s="34"/>
      <c r="NO79" s="34"/>
      <c r="NP79" s="34"/>
      <c r="NQ79" s="34"/>
      <c r="NR79" s="34"/>
      <c r="NS79" s="34"/>
      <c r="NT79" s="34"/>
      <c r="NU79" s="34"/>
      <c r="NV79" s="34"/>
      <c r="NW79" s="34"/>
      <c r="NX79" s="34"/>
      <c r="NY79" s="34"/>
      <c r="NZ79" s="34"/>
      <c r="OA79" s="34"/>
      <c r="OB79" s="34"/>
      <c r="OC79" s="34"/>
      <c r="OD79" s="34"/>
      <c r="OE79" s="34"/>
      <c r="OF79" s="34"/>
      <c r="OG79" s="34"/>
      <c r="OH79" s="34"/>
      <c r="OI79" s="34"/>
      <c r="OJ79" s="34"/>
      <c r="OK79" s="34"/>
      <c r="OL79" s="34"/>
      <c r="OM79" s="34"/>
      <c r="ON79" s="34"/>
      <c r="OO79" s="34"/>
      <c r="OP79" s="34"/>
      <c r="OQ79" s="34"/>
      <c r="OR79" s="34"/>
      <c r="OS79" s="34"/>
      <c r="OT79" s="34"/>
      <c r="OU79" s="34"/>
      <c r="OV79" s="34"/>
      <c r="OW79" s="34"/>
      <c r="OX79" s="34"/>
      <c r="OY79" s="34"/>
      <c r="OZ79" s="34"/>
      <c r="PA79" s="34"/>
      <c r="PB79" s="34"/>
      <c r="PC79" s="34"/>
      <c r="PD79" s="34"/>
      <c r="PE79" s="34"/>
      <c r="PF79" s="34"/>
      <c r="PG79" s="34"/>
      <c r="PH79" s="34"/>
      <c r="PI79" s="34"/>
      <c r="PJ79" s="34"/>
      <c r="PK79" s="34"/>
      <c r="PL79" s="34"/>
      <c r="PM79" s="34"/>
      <c r="PN79" s="34"/>
      <c r="PO79" s="34"/>
      <c r="PP79" s="34"/>
      <c r="PQ79" s="34"/>
      <c r="PR79" s="34"/>
      <c r="PS79" s="34"/>
      <c r="PT79" s="34"/>
      <c r="PU79" s="34"/>
      <c r="PV79" s="34"/>
      <c r="PW79" s="34"/>
      <c r="PX79" s="34"/>
      <c r="PY79" s="34"/>
      <c r="PZ79" s="34"/>
      <c r="QA79" s="34"/>
      <c r="QB79" s="34"/>
      <c r="QC79" s="34"/>
      <c r="QD79" s="34"/>
      <c r="QE79" s="34"/>
      <c r="QF79" s="34"/>
      <c r="QG79" s="34"/>
      <c r="QH79" s="34"/>
      <c r="QI79" s="34"/>
      <c r="QJ79" s="34"/>
      <c r="QK79" s="34"/>
      <c r="QL79" s="34"/>
      <c r="QM79" s="34"/>
      <c r="QN79" s="34"/>
      <c r="QO79" s="34"/>
      <c r="QP79" s="34"/>
      <c r="QQ79" s="34"/>
      <c r="QR79" s="34"/>
      <c r="QS79" s="34"/>
      <c r="QT79" s="34"/>
      <c r="QU79" s="34"/>
      <c r="QV79" s="34"/>
      <c r="QW79" s="34"/>
      <c r="QX79" s="34"/>
      <c r="QY79" s="34"/>
      <c r="QZ79" s="34"/>
      <c r="RA79" s="34"/>
      <c r="RB79" s="34"/>
      <c r="RC79" s="34"/>
      <c r="RD79" s="34"/>
      <c r="RE79" s="34"/>
      <c r="RF79" s="34"/>
      <c r="RG79" s="34"/>
      <c r="RH79" s="34"/>
      <c r="RI79" s="34"/>
      <c r="RJ79" s="34"/>
      <c r="RK79" s="34"/>
      <c r="RL79" s="34"/>
      <c r="RM79" s="34"/>
      <c r="RN79" s="34"/>
      <c r="RO79" s="34"/>
      <c r="RP79" s="34"/>
      <c r="RQ79" s="34"/>
      <c r="RR79" s="34"/>
      <c r="RS79" s="34"/>
      <c r="RT79" s="34"/>
      <c r="RU79" s="34"/>
      <c r="RV79" s="34"/>
      <c r="RW79" s="34"/>
      <c r="RX79" s="34"/>
      <c r="RY79" s="34"/>
      <c r="RZ79" s="34"/>
      <c r="SA79" s="34"/>
      <c r="SB79" s="34"/>
      <c r="SC79" s="34"/>
      <c r="SD79" s="34"/>
      <c r="SE79" s="34"/>
      <c r="SF79" s="34"/>
      <c r="SG79" s="34"/>
      <c r="SH79" s="34"/>
      <c r="SI79" s="34"/>
      <c r="SJ79" s="34"/>
      <c r="SK79" s="34"/>
      <c r="SL79" s="34"/>
      <c r="SM79" s="34"/>
      <c r="SN79" s="34"/>
      <c r="SO79" s="34"/>
      <c r="SP79" s="34"/>
      <c r="SQ79" s="34"/>
      <c r="SR79" s="34"/>
      <c r="SS79" s="34"/>
      <c r="ST79" s="34"/>
      <c r="SU79" s="34"/>
      <c r="SV79" s="34"/>
      <c r="SW79" s="34"/>
      <c r="SX79" s="34"/>
      <c r="SY79" s="34"/>
      <c r="SZ79" s="34"/>
      <c r="TA79" s="34"/>
      <c r="TB79" s="34"/>
      <c r="TC79" s="34"/>
      <c r="TD79" s="34"/>
      <c r="TE79" s="34"/>
      <c r="TF79" s="34"/>
      <c r="TG79" s="34"/>
      <c r="TH79" s="34"/>
      <c r="TI79" s="34"/>
      <c r="TJ79" s="34"/>
      <c r="TK79" s="34"/>
      <c r="TL79" s="34"/>
      <c r="TM79" s="34"/>
      <c r="TN79" s="34"/>
      <c r="TO79" s="34"/>
      <c r="TP79" s="34"/>
      <c r="TQ79" s="34"/>
      <c r="TR79" s="34"/>
      <c r="TS79" s="34"/>
      <c r="TT79" s="34"/>
      <c r="TU79" s="34"/>
      <c r="TV79" s="34"/>
      <c r="TW79" s="34"/>
      <c r="TX79" s="34"/>
      <c r="TY79" s="34"/>
      <c r="TZ79" s="34"/>
      <c r="UA79" s="34"/>
      <c r="UB79" s="34"/>
      <c r="UC79" s="34"/>
      <c r="UD79" s="34"/>
      <c r="UE79" s="34"/>
      <c r="UF79" s="34"/>
      <c r="UG79" s="34"/>
      <c r="UH79" s="34"/>
      <c r="UI79" s="34"/>
      <c r="UJ79" s="34"/>
      <c r="UK79" s="34"/>
      <c r="UL79" s="34"/>
      <c r="UM79" s="34"/>
      <c r="UN79" s="34"/>
      <c r="UO79" s="34"/>
      <c r="UP79" s="34"/>
      <c r="UQ79" s="34"/>
      <c r="UR79" s="34"/>
      <c r="US79" s="34"/>
      <c r="UT79" s="34"/>
      <c r="UU79" s="34"/>
      <c r="UV79" s="34"/>
      <c r="UW79" s="34"/>
      <c r="UX79" s="34"/>
      <c r="UY79" s="34"/>
      <c r="UZ79" s="34"/>
      <c r="VA79" s="34"/>
      <c r="VB79" s="34"/>
      <c r="VC79" s="34"/>
      <c r="VD79" s="34"/>
      <c r="VE79" s="34"/>
      <c r="VF79" s="34"/>
      <c r="VG79" s="34"/>
      <c r="VH79" s="34"/>
      <c r="VI79" s="34"/>
      <c r="VJ79" s="34"/>
      <c r="VK79" s="34"/>
      <c r="VL79" s="34"/>
      <c r="VM79" s="34"/>
      <c r="VN79" s="34"/>
      <c r="VO79" s="34"/>
      <c r="VP79" s="34"/>
      <c r="VQ79" s="34"/>
      <c r="VR79" s="34"/>
      <c r="VS79" s="34"/>
      <c r="VT79" s="34"/>
      <c r="VU79" s="34"/>
      <c r="VV79" s="34"/>
      <c r="VW79" s="34"/>
      <c r="VX79" s="34"/>
      <c r="VY79" s="34"/>
      <c r="VZ79" s="34"/>
      <c r="WA79" s="34"/>
      <c r="WB79" s="34"/>
      <c r="WC79" s="34"/>
      <c r="WD79" s="34"/>
      <c r="WE79" s="34"/>
      <c r="WF79" s="34"/>
      <c r="WG79" s="34"/>
      <c r="WH79" s="34"/>
      <c r="WI79" s="34"/>
      <c r="WJ79" s="34"/>
      <c r="WK79" s="34"/>
      <c r="WL79" s="34"/>
      <c r="WM79" s="34"/>
      <c r="WN79" s="34"/>
      <c r="WO79" s="34"/>
      <c r="WP79" s="34"/>
      <c r="WQ79" s="34"/>
      <c r="WR79" s="34"/>
      <c r="WS79" s="34"/>
      <c r="WT79" s="34"/>
      <c r="WU79" s="34"/>
      <c r="WV79" s="34"/>
      <c r="WW79" s="34"/>
      <c r="WX79" s="34"/>
      <c r="WY79" s="34"/>
      <c r="WZ79" s="34"/>
      <c r="XA79" s="34"/>
      <c r="XB79" s="34"/>
      <c r="XC79" s="34"/>
      <c r="XD79" s="34"/>
      <c r="XE79" s="34"/>
      <c r="XF79" s="34"/>
      <c r="XG79" s="34"/>
      <c r="XH79" s="34"/>
      <c r="XI79" s="34"/>
      <c r="XJ79" s="34"/>
      <c r="XK79" s="34"/>
      <c r="XL79" s="34"/>
      <c r="XM79" s="34"/>
      <c r="XN79" s="34"/>
      <c r="XO79" s="34"/>
      <c r="XP79" s="34"/>
      <c r="XQ79" s="34"/>
      <c r="XR79" s="34"/>
      <c r="XS79" s="34"/>
      <c r="XT79" s="34"/>
      <c r="XU79" s="34"/>
      <c r="XV79" s="34"/>
      <c r="XW79" s="34"/>
      <c r="XX79" s="34"/>
      <c r="XY79" s="34"/>
      <c r="XZ79" s="34"/>
      <c r="YA79" s="34"/>
      <c r="YB79" s="34"/>
      <c r="YC79" s="34"/>
      <c r="YD79" s="34"/>
      <c r="YE79" s="34"/>
      <c r="YF79" s="34"/>
      <c r="YG79" s="34"/>
      <c r="YH79" s="34"/>
      <c r="YI79" s="34"/>
      <c r="YJ79" s="34"/>
      <c r="YK79" s="34"/>
      <c r="YL79" s="34"/>
      <c r="YM79" s="34"/>
      <c r="YN79" s="34"/>
      <c r="YO79" s="34"/>
      <c r="YP79" s="34"/>
      <c r="YQ79" s="34"/>
      <c r="YR79" s="34"/>
      <c r="YS79" s="34"/>
      <c r="YT79" s="34"/>
      <c r="YU79" s="34"/>
      <c r="YV79" s="34"/>
      <c r="YW79" s="34"/>
      <c r="YX79" s="34"/>
      <c r="YY79" s="34"/>
      <c r="YZ79" s="34"/>
      <c r="ZA79" s="34"/>
      <c r="ZB79" s="34"/>
      <c r="ZC79" s="34"/>
      <c r="ZD79" s="34"/>
      <c r="ZE79" s="34"/>
      <c r="ZF79" s="34"/>
      <c r="ZG79" s="34"/>
      <c r="ZH79" s="34"/>
      <c r="ZI79" s="34"/>
      <c r="ZJ79" s="34"/>
      <c r="ZK79" s="34"/>
      <c r="ZL79" s="34"/>
      <c r="ZM79" s="34"/>
      <c r="ZN79" s="34"/>
      <c r="ZO79" s="34"/>
      <c r="ZP79" s="34"/>
      <c r="ZQ79" s="34"/>
      <c r="ZR79" s="34"/>
      <c r="ZS79" s="34"/>
      <c r="ZT79" s="34"/>
      <c r="ZU79" s="34"/>
      <c r="ZV79" s="34"/>
      <c r="ZW79" s="34"/>
      <c r="ZX79" s="34"/>
      <c r="ZY79" s="34"/>
      <c r="ZZ79" s="34"/>
      <c r="AAA79" s="34"/>
      <c r="AAB79" s="34"/>
      <c r="AAC79" s="34"/>
      <c r="AAD79" s="34"/>
      <c r="AAE79" s="34"/>
      <c r="AAF79" s="34"/>
      <c r="AAG79" s="34"/>
      <c r="AAH79" s="34"/>
      <c r="AAI79" s="34"/>
      <c r="AAJ79" s="34"/>
      <c r="AAK79" s="34"/>
      <c r="AAL79" s="34"/>
      <c r="AAM79" s="34"/>
      <c r="AAN79" s="34"/>
      <c r="AAO79" s="34"/>
      <c r="AAP79" s="34"/>
      <c r="AAQ79" s="34"/>
      <c r="AAR79" s="34"/>
      <c r="AAS79" s="34"/>
      <c r="AAT79" s="34"/>
      <c r="AAU79" s="34"/>
      <c r="AAV79" s="34"/>
      <c r="AAW79" s="34"/>
      <c r="AAX79" s="34"/>
      <c r="AAY79" s="34"/>
      <c r="AAZ79" s="34"/>
      <c r="ABA79" s="34"/>
      <c r="ABB79" s="34"/>
      <c r="ABC79" s="34"/>
      <c r="ABD79" s="34"/>
      <c r="ABE79" s="34"/>
      <c r="ABF79" s="34"/>
      <c r="ABG79" s="34"/>
      <c r="ABH79" s="34"/>
      <c r="ABI79" s="34"/>
      <c r="ABJ79" s="34"/>
      <c r="ABK79" s="34"/>
      <c r="ABL79" s="34"/>
      <c r="ABM79" s="34"/>
      <c r="ABN79" s="34"/>
      <c r="ABO79" s="34"/>
      <c r="ABP79" s="34"/>
      <c r="ABQ79" s="34"/>
      <c r="ABR79" s="34"/>
      <c r="ABS79" s="34"/>
      <c r="ABT79" s="34"/>
      <c r="ABU79" s="34"/>
      <c r="ABV79" s="34"/>
      <c r="ABW79" s="34"/>
      <c r="ABX79" s="34"/>
      <c r="ABY79" s="34"/>
      <c r="ABZ79" s="34"/>
      <c r="ACA79" s="34"/>
      <c r="ACB79" s="34"/>
      <c r="ACC79" s="34"/>
      <c r="ACD79" s="34"/>
      <c r="ACE79" s="34"/>
      <c r="ACF79" s="34"/>
      <c r="ACG79" s="34"/>
      <c r="ACH79" s="34"/>
      <c r="ACI79" s="34"/>
      <c r="ACJ79" s="34"/>
      <c r="ACK79" s="34"/>
      <c r="ACL79" s="34"/>
      <c r="ACM79" s="34"/>
      <c r="ACN79" s="34"/>
      <c r="ACO79" s="34"/>
      <c r="ACP79" s="34"/>
      <c r="ACQ79" s="34"/>
      <c r="ACR79" s="34"/>
      <c r="ACS79" s="34"/>
      <c r="ACT79" s="34"/>
      <c r="ACU79" s="34"/>
      <c r="ACV79" s="34"/>
      <c r="ACW79" s="34"/>
      <c r="ACX79" s="34"/>
      <c r="ACY79" s="34"/>
      <c r="ACZ79" s="34"/>
      <c r="ADA79" s="34"/>
      <c r="ADB79" s="34"/>
      <c r="ADC79" s="34"/>
      <c r="ADD79" s="34"/>
      <c r="ADE79" s="34"/>
      <c r="ADF79" s="34"/>
      <c r="ADG79" s="34"/>
      <c r="ADH79" s="34"/>
      <c r="ADI79" s="34"/>
      <c r="ADJ79" s="34"/>
      <c r="ADK79" s="34"/>
      <c r="ADL79" s="34"/>
      <c r="ADM79" s="34"/>
      <c r="ADN79" s="34"/>
      <c r="ADO79" s="34"/>
      <c r="ADP79" s="34"/>
      <c r="ADQ79" s="34"/>
      <c r="ADR79" s="34"/>
      <c r="ADS79" s="34"/>
      <c r="ADT79" s="34"/>
      <c r="ADU79" s="34"/>
      <c r="ADV79" s="34"/>
      <c r="ADW79" s="34"/>
      <c r="ADX79" s="34"/>
      <c r="ADY79" s="34"/>
      <c r="ADZ79" s="34"/>
      <c r="AEA79" s="34"/>
      <c r="AEB79" s="34"/>
      <c r="AEC79" s="34"/>
      <c r="AED79" s="34"/>
      <c r="AEE79" s="34"/>
      <c r="AEF79" s="34"/>
      <c r="AEG79" s="34"/>
      <c r="AEH79" s="34"/>
      <c r="AEI79" s="34"/>
      <c r="AEJ79" s="34"/>
      <c r="AEK79" s="34"/>
      <c r="AEL79" s="34"/>
      <c r="AEM79" s="34"/>
      <c r="AEN79" s="34"/>
      <c r="AEO79" s="34"/>
      <c r="AEP79" s="34"/>
      <c r="AEQ79" s="34"/>
      <c r="AER79" s="34"/>
      <c r="AES79" s="34"/>
      <c r="AET79" s="34"/>
      <c r="AEU79" s="34"/>
      <c r="AEV79" s="34"/>
      <c r="AEW79" s="34"/>
      <c r="AEX79" s="34"/>
      <c r="AEY79" s="34"/>
      <c r="AEZ79" s="34"/>
      <c r="AFA79" s="34"/>
      <c r="AFB79" s="34"/>
      <c r="AFC79" s="34"/>
      <c r="AFD79" s="34"/>
      <c r="AFE79" s="34"/>
      <c r="AFF79" s="34"/>
      <c r="AFG79" s="34"/>
      <c r="AFH79" s="34"/>
      <c r="AFI79" s="34"/>
      <c r="AFJ79" s="34"/>
      <c r="AFK79" s="34"/>
      <c r="AFL79" s="34"/>
      <c r="AFM79" s="34"/>
      <c r="AFN79" s="34"/>
      <c r="AFO79" s="34"/>
      <c r="AFP79" s="34"/>
      <c r="AFQ79" s="34"/>
      <c r="AFR79" s="34"/>
      <c r="AFS79" s="34"/>
      <c r="AFT79" s="34"/>
      <c r="AFU79" s="34"/>
      <c r="AFV79" s="34"/>
      <c r="AFW79" s="34"/>
      <c r="AFX79" s="34"/>
      <c r="AFY79" s="34"/>
      <c r="AFZ79" s="34"/>
      <c r="AGA79" s="34"/>
      <c r="AGB79" s="34"/>
      <c r="AGC79" s="34"/>
      <c r="AGD79" s="34"/>
      <c r="AGE79" s="34"/>
      <c r="AGF79" s="34"/>
      <c r="AGG79" s="34"/>
      <c r="AGH79" s="34"/>
      <c r="AGI79" s="34"/>
      <c r="AGJ79" s="34"/>
      <c r="AGK79" s="34"/>
      <c r="AGL79" s="34"/>
      <c r="AGM79" s="34"/>
      <c r="AGN79" s="34"/>
      <c r="AGO79" s="34"/>
      <c r="AGP79" s="34"/>
      <c r="AGQ79" s="34"/>
      <c r="AGR79" s="34"/>
      <c r="AGS79" s="34"/>
      <c r="AGT79" s="34"/>
      <c r="AGU79" s="34"/>
      <c r="AGV79" s="34"/>
      <c r="AGW79" s="34"/>
      <c r="AGX79" s="34"/>
      <c r="AGY79" s="34"/>
      <c r="AGZ79" s="34"/>
      <c r="AHA79" s="34"/>
      <c r="AHB79" s="34"/>
      <c r="AHC79" s="34"/>
      <c r="AHD79" s="34"/>
      <c r="AHE79" s="34"/>
      <c r="AHF79" s="34"/>
      <c r="AHG79" s="34"/>
      <c r="AHH79" s="34"/>
      <c r="AHI79" s="34"/>
      <c r="AHJ79" s="34"/>
      <c r="AHK79" s="34"/>
      <c r="AHL79" s="34"/>
      <c r="AHM79" s="34"/>
      <c r="AHN79" s="34"/>
      <c r="AHO79" s="34"/>
      <c r="AHP79" s="34"/>
      <c r="AHQ79" s="34"/>
      <c r="AHR79" s="34"/>
      <c r="AHS79" s="34"/>
      <c r="AHT79" s="34"/>
      <c r="AHU79" s="34"/>
      <c r="AHV79" s="34"/>
      <c r="AHW79" s="34"/>
      <c r="AHX79" s="34"/>
      <c r="AHY79" s="34"/>
      <c r="AHZ79" s="34"/>
      <c r="AIA79" s="34"/>
      <c r="AIB79" s="34"/>
      <c r="AIC79" s="34"/>
      <c r="AID79" s="34"/>
      <c r="AIE79" s="34"/>
      <c r="AIF79" s="34"/>
      <c r="AIG79" s="34"/>
      <c r="AIH79" s="34"/>
      <c r="AII79" s="34"/>
      <c r="AIJ79" s="34"/>
      <c r="AIK79" s="34"/>
      <c r="AIL79" s="34"/>
      <c r="AIM79" s="34"/>
      <c r="AIN79" s="34"/>
      <c r="AIO79" s="34"/>
      <c r="AIP79" s="34"/>
      <c r="AIQ79" s="34"/>
      <c r="AIR79" s="34"/>
      <c r="AIS79" s="34"/>
      <c r="AIT79" s="34"/>
      <c r="AIU79" s="34"/>
      <c r="AIV79" s="34"/>
      <c r="AIW79" s="34"/>
      <c r="AIX79" s="34"/>
      <c r="AIY79" s="34"/>
      <c r="AIZ79" s="34"/>
      <c r="AJA79" s="34"/>
      <c r="AJB79" s="34"/>
      <c r="AJC79" s="34"/>
      <c r="AJD79" s="34"/>
      <c r="AJE79" s="34"/>
      <c r="AJF79" s="34"/>
      <c r="AJG79" s="34"/>
      <c r="AJH79" s="34"/>
      <c r="AJI79" s="34"/>
      <c r="AJJ79" s="34"/>
      <c r="AJK79" s="34"/>
      <c r="AJL79" s="34"/>
      <c r="AJM79" s="34"/>
      <c r="AJN79" s="34"/>
      <c r="AJO79" s="34"/>
      <c r="AJP79" s="34"/>
      <c r="AJQ79" s="34"/>
      <c r="AJR79" s="34"/>
      <c r="AJS79" s="34"/>
      <c r="AJT79" s="34"/>
      <c r="AJU79" s="34"/>
      <c r="AJV79" s="34"/>
      <c r="AJW79" s="34"/>
      <c r="AJX79" s="34"/>
      <c r="AJY79" s="34"/>
      <c r="AJZ79" s="34"/>
      <c r="AKA79" s="34"/>
      <c r="AKB79" s="34"/>
      <c r="AKC79" s="34"/>
      <c r="AKD79" s="34"/>
      <c r="AKE79" s="34"/>
      <c r="AKF79" s="34"/>
      <c r="AKG79" s="34"/>
      <c r="AKH79" s="34"/>
      <c r="AKI79" s="34"/>
      <c r="AKJ79" s="34"/>
      <c r="AKK79" s="34"/>
      <c r="AKL79" s="34"/>
      <c r="AKM79" s="34"/>
      <c r="AKN79" s="34"/>
      <c r="AKO79" s="34"/>
      <c r="AKP79" s="34"/>
      <c r="AKQ79" s="34"/>
      <c r="AKR79" s="34"/>
      <c r="AKS79" s="34"/>
      <c r="AKT79" s="34"/>
      <c r="AKU79" s="34"/>
      <c r="AKV79" s="34"/>
      <c r="AKW79" s="34"/>
      <c r="AKX79" s="34"/>
      <c r="AKY79" s="34"/>
      <c r="AKZ79" s="34"/>
      <c r="ALA79" s="34"/>
      <c r="ALB79" s="34"/>
      <c r="ALC79" s="34"/>
      <c r="ALD79" s="34"/>
      <c r="ALE79" s="34"/>
      <c r="ALF79" s="34"/>
      <c r="ALG79" s="34"/>
      <c r="ALH79" s="34"/>
      <c r="ALI79" s="34"/>
      <c r="ALJ79" s="34"/>
      <c r="ALK79" s="34"/>
      <c r="ALL79" s="34"/>
      <c r="ALM79" s="34"/>
      <c r="ALN79" s="34"/>
      <c r="ALO79" s="34"/>
      <c r="ALP79" s="34"/>
      <c r="ALQ79" s="34"/>
      <c r="ALR79" s="34"/>
      <c r="ALS79" s="34"/>
      <c r="ALT79" s="34"/>
      <c r="ALU79" s="34"/>
      <c r="ALV79" s="34"/>
      <c r="ALW79" s="34"/>
      <c r="ALX79" s="34"/>
      <c r="ALY79" s="34"/>
      <c r="ALZ79" s="34"/>
      <c r="AMA79" s="34"/>
      <c r="AMB79" s="34"/>
      <c r="AMC79" s="34"/>
      <c r="AMD79" s="34"/>
      <c r="AME79" s="34"/>
      <c r="AMF79" s="34"/>
      <c r="AMG79" s="34"/>
      <c r="AMH79" s="34"/>
      <c r="AMI79" s="34"/>
      <c r="AMJ79" s="34"/>
      <c r="AMK79" s="34"/>
      <c r="AML79" s="34"/>
      <c r="AMM79" s="34"/>
    </row>
    <row r="80" spans="1:1027" s="35" customFormat="1" ht="31.5" customHeight="1" x14ac:dyDescent="0.25">
      <c r="A80" s="41" t="s">
        <v>126</v>
      </c>
      <c r="B80" s="40" t="s">
        <v>235</v>
      </c>
      <c r="C80" s="8" t="s">
        <v>150</v>
      </c>
      <c r="D80" s="12" t="s">
        <v>38</v>
      </c>
      <c r="E80" s="29" t="s">
        <v>102</v>
      </c>
      <c r="F80" s="12">
        <v>0</v>
      </c>
      <c r="G80" s="13">
        <v>0</v>
      </c>
      <c r="H80" s="13">
        <v>0</v>
      </c>
      <c r="I80" s="13">
        <v>0</v>
      </c>
      <c r="J80" s="13">
        <v>0</v>
      </c>
      <c r="K80" s="12">
        <v>0</v>
      </c>
      <c r="L80" s="30" t="s">
        <v>39</v>
      </c>
      <c r="M80" s="12">
        <v>0</v>
      </c>
      <c r="N80" s="46"/>
      <c r="O80" s="8"/>
      <c r="P80" s="33">
        <v>0</v>
      </c>
      <c r="Q80" s="33">
        <v>0</v>
      </c>
      <c r="R80" s="33">
        <v>0.69</v>
      </c>
      <c r="S80" s="33">
        <v>0.624</v>
      </c>
      <c r="T80" s="29" t="s">
        <v>38</v>
      </c>
      <c r="U80" s="29" t="s">
        <v>38</v>
      </c>
      <c r="V80" s="29" t="s">
        <v>38</v>
      </c>
      <c r="W80" s="29" t="s">
        <v>38</v>
      </c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4"/>
      <c r="DZ80" s="34"/>
      <c r="EA80" s="34"/>
      <c r="EB80" s="34"/>
      <c r="EC80" s="34"/>
      <c r="ED80" s="34"/>
      <c r="EE80" s="34"/>
      <c r="EF80" s="34"/>
      <c r="EG80" s="34"/>
      <c r="EH80" s="34"/>
      <c r="EI80" s="34"/>
      <c r="EJ80" s="34"/>
      <c r="EK80" s="34"/>
      <c r="EL80" s="34"/>
      <c r="EM80" s="34"/>
      <c r="EN80" s="34"/>
      <c r="EO80" s="34"/>
      <c r="EP80" s="34"/>
      <c r="EQ80" s="34"/>
      <c r="ER80" s="34"/>
      <c r="ES80" s="34"/>
      <c r="ET80" s="34"/>
      <c r="EU80" s="34"/>
      <c r="EV80" s="34"/>
      <c r="EW80" s="34"/>
      <c r="EX80" s="34"/>
      <c r="EY80" s="34"/>
      <c r="EZ80" s="34"/>
      <c r="FA80" s="34"/>
      <c r="FB80" s="34"/>
      <c r="FC80" s="34"/>
      <c r="FD80" s="34"/>
      <c r="FE80" s="34"/>
      <c r="FF80" s="34"/>
      <c r="FG80" s="34"/>
      <c r="FH80" s="34"/>
      <c r="FI80" s="34"/>
      <c r="FJ80" s="34"/>
      <c r="FK80" s="34"/>
      <c r="FL80" s="34"/>
      <c r="FM80" s="34"/>
      <c r="FN80" s="34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34"/>
      <c r="GA80" s="34"/>
      <c r="GB80" s="34"/>
      <c r="GC80" s="34"/>
      <c r="GD80" s="34"/>
      <c r="GE80" s="34"/>
      <c r="GF80" s="34"/>
      <c r="GG80" s="34"/>
      <c r="GH80" s="34"/>
      <c r="GI80" s="34"/>
      <c r="GJ80" s="34"/>
      <c r="GK80" s="34"/>
      <c r="GL80" s="34"/>
      <c r="GM80" s="34"/>
      <c r="GN80" s="34"/>
      <c r="GO80" s="34"/>
      <c r="GP80" s="34"/>
      <c r="GQ80" s="34"/>
      <c r="GR80" s="34"/>
      <c r="GS80" s="34"/>
      <c r="GT80" s="34"/>
      <c r="GU80" s="34"/>
      <c r="GV80" s="34"/>
      <c r="GW80" s="34"/>
      <c r="GX80" s="34"/>
      <c r="GY80" s="34"/>
      <c r="GZ80" s="34"/>
      <c r="HA80" s="34"/>
      <c r="HB80" s="34"/>
      <c r="HC80" s="34"/>
      <c r="HD80" s="34"/>
      <c r="HE80" s="34"/>
      <c r="HF80" s="34"/>
      <c r="HG80" s="34"/>
      <c r="HH80" s="34"/>
      <c r="HI80" s="34"/>
      <c r="HJ80" s="34"/>
      <c r="HK80" s="34"/>
      <c r="HL80" s="34"/>
      <c r="HM80" s="34"/>
      <c r="HN80" s="34"/>
      <c r="HO80" s="34"/>
      <c r="HP80" s="34"/>
      <c r="HQ80" s="34"/>
      <c r="HR80" s="34"/>
      <c r="HS80" s="34"/>
      <c r="HT80" s="34"/>
      <c r="HU80" s="34"/>
      <c r="HV80" s="34"/>
      <c r="HW80" s="34"/>
      <c r="HX80" s="34"/>
      <c r="HY80" s="34"/>
      <c r="HZ80" s="34"/>
      <c r="IA80" s="34"/>
      <c r="IB80" s="34"/>
      <c r="IC80" s="34"/>
      <c r="ID80" s="34"/>
      <c r="IE80" s="34"/>
      <c r="IF80" s="34"/>
      <c r="IG80" s="34"/>
      <c r="IH80" s="34"/>
      <c r="II80" s="34"/>
      <c r="IJ80" s="34"/>
      <c r="IK80" s="34"/>
      <c r="IL80" s="34"/>
      <c r="IM80" s="34"/>
      <c r="IN80" s="34"/>
      <c r="IO80" s="34"/>
      <c r="IP80" s="34"/>
      <c r="IQ80" s="34"/>
      <c r="IR80" s="34"/>
      <c r="IS80" s="34"/>
      <c r="IT80" s="34"/>
      <c r="IU80" s="34"/>
      <c r="IV80" s="34"/>
      <c r="IW80" s="34"/>
      <c r="IX80" s="34"/>
      <c r="IY80" s="34"/>
      <c r="IZ80" s="34"/>
      <c r="JA80" s="34"/>
      <c r="JB80" s="34"/>
      <c r="JC80" s="34"/>
      <c r="JD80" s="34"/>
      <c r="JE80" s="34"/>
      <c r="JF80" s="34"/>
      <c r="JG80" s="34"/>
      <c r="JH80" s="34"/>
      <c r="JI80" s="34"/>
      <c r="JJ80" s="34"/>
      <c r="JK80" s="34"/>
      <c r="JL80" s="34"/>
      <c r="JM80" s="34"/>
      <c r="JN80" s="34"/>
      <c r="JO80" s="34"/>
      <c r="JP80" s="34"/>
      <c r="JQ80" s="34"/>
      <c r="JR80" s="34"/>
      <c r="JS80" s="34"/>
      <c r="JT80" s="34"/>
      <c r="JU80" s="34"/>
      <c r="JV80" s="34"/>
      <c r="JW80" s="34"/>
      <c r="JX80" s="34"/>
      <c r="JY80" s="34"/>
      <c r="JZ80" s="34"/>
      <c r="KA80" s="34"/>
      <c r="KB80" s="34"/>
      <c r="KC80" s="34"/>
      <c r="KD80" s="34"/>
      <c r="KE80" s="34"/>
      <c r="KF80" s="34"/>
      <c r="KG80" s="34"/>
      <c r="KH80" s="34"/>
      <c r="KI80" s="34"/>
      <c r="KJ80" s="34"/>
      <c r="KK80" s="34"/>
      <c r="KL80" s="34"/>
      <c r="KM80" s="34"/>
      <c r="KN80" s="34"/>
      <c r="KO80" s="34"/>
      <c r="KP80" s="34"/>
      <c r="KQ80" s="34"/>
      <c r="KR80" s="34"/>
      <c r="KS80" s="34"/>
      <c r="KT80" s="34"/>
      <c r="KU80" s="34"/>
      <c r="KV80" s="34"/>
      <c r="KW80" s="34"/>
      <c r="KX80" s="34"/>
      <c r="KY80" s="34"/>
      <c r="KZ80" s="34"/>
      <c r="LA80" s="34"/>
      <c r="LB80" s="34"/>
      <c r="LC80" s="34"/>
      <c r="LD80" s="34"/>
      <c r="LE80" s="34"/>
      <c r="LF80" s="34"/>
      <c r="LG80" s="34"/>
      <c r="LH80" s="34"/>
      <c r="LI80" s="34"/>
      <c r="LJ80" s="34"/>
      <c r="LK80" s="34"/>
      <c r="LL80" s="34"/>
      <c r="LM80" s="34"/>
      <c r="LN80" s="34"/>
      <c r="LO80" s="34"/>
      <c r="LP80" s="34"/>
      <c r="LQ80" s="34"/>
      <c r="LR80" s="34"/>
      <c r="LS80" s="34"/>
      <c r="LT80" s="34"/>
      <c r="LU80" s="34"/>
      <c r="LV80" s="34"/>
      <c r="LW80" s="34"/>
      <c r="LX80" s="34"/>
      <c r="LY80" s="34"/>
      <c r="LZ80" s="34"/>
      <c r="MA80" s="34"/>
      <c r="MB80" s="34"/>
      <c r="MC80" s="34"/>
      <c r="MD80" s="34"/>
      <c r="ME80" s="34"/>
      <c r="MF80" s="34"/>
      <c r="MG80" s="34"/>
      <c r="MH80" s="34"/>
      <c r="MI80" s="34"/>
      <c r="MJ80" s="34"/>
      <c r="MK80" s="34"/>
      <c r="ML80" s="34"/>
      <c r="MM80" s="34"/>
      <c r="MN80" s="34"/>
      <c r="MO80" s="34"/>
      <c r="MP80" s="34"/>
      <c r="MQ80" s="34"/>
      <c r="MR80" s="34"/>
      <c r="MS80" s="34"/>
      <c r="MT80" s="34"/>
      <c r="MU80" s="34"/>
      <c r="MV80" s="34"/>
      <c r="MW80" s="34"/>
      <c r="MX80" s="34"/>
      <c r="MY80" s="34"/>
      <c r="MZ80" s="34"/>
      <c r="NA80" s="34"/>
      <c r="NB80" s="34"/>
      <c r="NC80" s="34"/>
      <c r="ND80" s="34"/>
      <c r="NE80" s="34"/>
      <c r="NF80" s="34"/>
      <c r="NG80" s="34"/>
      <c r="NH80" s="34"/>
      <c r="NI80" s="34"/>
      <c r="NJ80" s="34"/>
      <c r="NK80" s="34"/>
      <c r="NL80" s="34"/>
      <c r="NM80" s="34"/>
      <c r="NN80" s="34"/>
      <c r="NO80" s="34"/>
      <c r="NP80" s="34"/>
      <c r="NQ80" s="34"/>
      <c r="NR80" s="34"/>
      <c r="NS80" s="34"/>
      <c r="NT80" s="34"/>
      <c r="NU80" s="34"/>
      <c r="NV80" s="34"/>
      <c r="NW80" s="34"/>
      <c r="NX80" s="34"/>
      <c r="NY80" s="34"/>
      <c r="NZ80" s="34"/>
      <c r="OA80" s="34"/>
      <c r="OB80" s="34"/>
      <c r="OC80" s="34"/>
      <c r="OD80" s="34"/>
      <c r="OE80" s="34"/>
      <c r="OF80" s="34"/>
      <c r="OG80" s="34"/>
      <c r="OH80" s="34"/>
      <c r="OI80" s="34"/>
      <c r="OJ80" s="34"/>
      <c r="OK80" s="34"/>
      <c r="OL80" s="34"/>
      <c r="OM80" s="34"/>
      <c r="ON80" s="34"/>
      <c r="OO80" s="34"/>
      <c r="OP80" s="34"/>
      <c r="OQ80" s="34"/>
      <c r="OR80" s="34"/>
      <c r="OS80" s="34"/>
      <c r="OT80" s="34"/>
      <c r="OU80" s="34"/>
      <c r="OV80" s="34"/>
      <c r="OW80" s="34"/>
      <c r="OX80" s="34"/>
      <c r="OY80" s="34"/>
      <c r="OZ80" s="34"/>
      <c r="PA80" s="34"/>
      <c r="PB80" s="34"/>
      <c r="PC80" s="34"/>
      <c r="PD80" s="34"/>
      <c r="PE80" s="34"/>
      <c r="PF80" s="34"/>
      <c r="PG80" s="34"/>
      <c r="PH80" s="34"/>
      <c r="PI80" s="34"/>
      <c r="PJ80" s="34"/>
      <c r="PK80" s="34"/>
      <c r="PL80" s="34"/>
      <c r="PM80" s="34"/>
      <c r="PN80" s="34"/>
      <c r="PO80" s="34"/>
      <c r="PP80" s="34"/>
      <c r="PQ80" s="34"/>
      <c r="PR80" s="34"/>
      <c r="PS80" s="34"/>
      <c r="PT80" s="34"/>
      <c r="PU80" s="34"/>
      <c r="PV80" s="34"/>
      <c r="PW80" s="34"/>
      <c r="PX80" s="34"/>
      <c r="PY80" s="34"/>
      <c r="PZ80" s="34"/>
      <c r="QA80" s="34"/>
      <c r="QB80" s="34"/>
      <c r="QC80" s="34"/>
      <c r="QD80" s="34"/>
      <c r="QE80" s="34"/>
      <c r="QF80" s="34"/>
      <c r="QG80" s="34"/>
      <c r="QH80" s="34"/>
      <c r="QI80" s="34"/>
      <c r="QJ80" s="34"/>
      <c r="QK80" s="34"/>
      <c r="QL80" s="34"/>
      <c r="QM80" s="34"/>
      <c r="QN80" s="34"/>
      <c r="QO80" s="34"/>
      <c r="QP80" s="34"/>
      <c r="QQ80" s="34"/>
      <c r="QR80" s="34"/>
      <c r="QS80" s="34"/>
      <c r="QT80" s="34"/>
      <c r="QU80" s="34"/>
      <c r="QV80" s="34"/>
      <c r="QW80" s="34"/>
      <c r="QX80" s="34"/>
      <c r="QY80" s="34"/>
      <c r="QZ80" s="34"/>
      <c r="RA80" s="34"/>
      <c r="RB80" s="34"/>
      <c r="RC80" s="34"/>
      <c r="RD80" s="34"/>
      <c r="RE80" s="34"/>
      <c r="RF80" s="34"/>
      <c r="RG80" s="34"/>
      <c r="RH80" s="34"/>
      <c r="RI80" s="34"/>
      <c r="RJ80" s="34"/>
      <c r="RK80" s="34"/>
      <c r="RL80" s="34"/>
      <c r="RM80" s="34"/>
      <c r="RN80" s="34"/>
      <c r="RO80" s="34"/>
      <c r="RP80" s="34"/>
      <c r="RQ80" s="34"/>
      <c r="RR80" s="34"/>
      <c r="RS80" s="34"/>
      <c r="RT80" s="34"/>
      <c r="RU80" s="34"/>
      <c r="RV80" s="34"/>
      <c r="RW80" s="34"/>
      <c r="RX80" s="34"/>
      <c r="RY80" s="34"/>
      <c r="RZ80" s="34"/>
      <c r="SA80" s="34"/>
      <c r="SB80" s="34"/>
      <c r="SC80" s="34"/>
      <c r="SD80" s="34"/>
      <c r="SE80" s="34"/>
      <c r="SF80" s="34"/>
      <c r="SG80" s="34"/>
      <c r="SH80" s="34"/>
      <c r="SI80" s="34"/>
      <c r="SJ80" s="34"/>
      <c r="SK80" s="34"/>
      <c r="SL80" s="34"/>
      <c r="SM80" s="34"/>
      <c r="SN80" s="34"/>
      <c r="SO80" s="34"/>
      <c r="SP80" s="34"/>
      <c r="SQ80" s="34"/>
      <c r="SR80" s="34"/>
      <c r="SS80" s="34"/>
      <c r="ST80" s="34"/>
      <c r="SU80" s="34"/>
      <c r="SV80" s="34"/>
      <c r="SW80" s="34"/>
      <c r="SX80" s="34"/>
      <c r="SY80" s="34"/>
      <c r="SZ80" s="34"/>
      <c r="TA80" s="34"/>
      <c r="TB80" s="34"/>
      <c r="TC80" s="34"/>
      <c r="TD80" s="34"/>
      <c r="TE80" s="34"/>
      <c r="TF80" s="34"/>
      <c r="TG80" s="34"/>
      <c r="TH80" s="34"/>
      <c r="TI80" s="34"/>
      <c r="TJ80" s="34"/>
      <c r="TK80" s="34"/>
      <c r="TL80" s="34"/>
      <c r="TM80" s="34"/>
      <c r="TN80" s="34"/>
      <c r="TO80" s="34"/>
      <c r="TP80" s="34"/>
      <c r="TQ80" s="34"/>
      <c r="TR80" s="34"/>
      <c r="TS80" s="34"/>
      <c r="TT80" s="34"/>
      <c r="TU80" s="34"/>
      <c r="TV80" s="34"/>
      <c r="TW80" s="34"/>
      <c r="TX80" s="34"/>
      <c r="TY80" s="34"/>
      <c r="TZ80" s="34"/>
      <c r="UA80" s="34"/>
      <c r="UB80" s="34"/>
      <c r="UC80" s="34"/>
      <c r="UD80" s="34"/>
      <c r="UE80" s="34"/>
      <c r="UF80" s="34"/>
      <c r="UG80" s="34"/>
      <c r="UH80" s="34"/>
      <c r="UI80" s="34"/>
      <c r="UJ80" s="34"/>
      <c r="UK80" s="34"/>
      <c r="UL80" s="34"/>
      <c r="UM80" s="34"/>
      <c r="UN80" s="34"/>
      <c r="UO80" s="34"/>
      <c r="UP80" s="34"/>
      <c r="UQ80" s="34"/>
      <c r="UR80" s="34"/>
      <c r="US80" s="34"/>
      <c r="UT80" s="34"/>
      <c r="UU80" s="34"/>
      <c r="UV80" s="34"/>
      <c r="UW80" s="34"/>
      <c r="UX80" s="34"/>
      <c r="UY80" s="34"/>
      <c r="UZ80" s="34"/>
      <c r="VA80" s="34"/>
      <c r="VB80" s="34"/>
      <c r="VC80" s="34"/>
      <c r="VD80" s="34"/>
      <c r="VE80" s="34"/>
      <c r="VF80" s="34"/>
      <c r="VG80" s="34"/>
      <c r="VH80" s="34"/>
      <c r="VI80" s="34"/>
      <c r="VJ80" s="34"/>
      <c r="VK80" s="34"/>
      <c r="VL80" s="34"/>
      <c r="VM80" s="34"/>
      <c r="VN80" s="34"/>
      <c r="VO80" s="34"/>
      <c r="VP80" s="34"/>
      <c r="VQ80" s="34"/>
      <c r="VR80" s="34"/>
      <c r="VS80" s="34"/>
      <c r="VT80" s="34"/>
      <c r="VU80" s="34"/>
      <c r="VV80" s="34"/>
      <c r="VW80" s="34"/>
      <c r="VX80" s="34"/>
      <c r="VY80" s="34"/>
      <c r="VZ80" s="34"/>
      <c r="WA80" s="34"/>
      <c r="WB80" s="34"/>
      <c r="WC80" s="34"/>
      <c r="WD80" s="34"/>
      <c r="WE80" s="34"/>
      <c r="WF80" s="34"/>
      <c r="WG80" s="34"/>
      <c r="WH80" s="34"/>
      <c r="WI80" s="34"/>
      <c r="WJ80" s="34"/>
      <c r="WK80" s="34"/>
      <c r="WL80" s="34"/>
      <c r="WM80" s="34"/>
      <c r="WN80" s="34"/>
      <c r="WO80" s="34"/>
      <c r="WP80" s="34"/>
      <c r="WQ80" s="34"/>
      <c r="WR80" s="34"/>
      <c r="WS80" s="34"/>
      <c r="WT80" s="34"/>
      <c r="WU80" s="34"/>
      <c r="WV80" s="34"/>
      <c r="WW80" s="34"/>
      <c r="WX80" s="34"/>
      <c r="WY80" s="34"/>
      <c r="WZ80" s="34"/>
      <c r="XA80" s="34"/>
      <c r="XB80" s="34"/>
      <c r="XC80" s="34"/>
      <c r="XD80" s="34"/>
      <c r="XE80" s="34"/>
      <c r="XF80" s="34"/>
      <c r="XG80" s="34"/>
      <c r="XH80" s="34"/>
      <c r="XI80" s="34"/>
      <c r="XJ80" s="34"/>
      <c r="XK80" s="34"/>
      <c r="XL80" s="34"/>
      <c r="XM80" s="34"/>
      <c r="XN80" s="34"/>
      <c r="XO80" s="34"/>
      <c r="XP80" s="34"/>
      <c r="XQ80" s="34"/>
      <c r="XR80" s="34"/>
      <c r="XS80" s="34"/>
      <c r="XT80" s="34"/>
      <c r="XU80" s="34"/>
      <c r="XV80" s="34"/>
      <c r="XW80" s="34"/>
      <c r="XX80" s="34"/>
      <c r="XY80" s="34"/>
      <c r="XZ80" s="34"/>
      <c r="YA80" s="34"/>
      <c r="YB80" s="34"/>
      <c r="YC80" s="34"/>
      <c r="YD80" s="34"/>
      <c r="YE80" s="34"/>
      <c r="YF80" s="34"/>
      <c r="YG80" s="34"/>
      <c r="YH80" s="34"/>
      <c r="YI80" s="34"/>
      <c r="YJ80" s="34"/>
      <c r="YK80" s="34"/>
      <c r="YL80" s="34"/>
      <c r="YM80" s="34"/>
      <c r="YN80" s="34"/>
      <c r="YO80" s="34"/>
      <c r="YP80" s="34"/>
      <c r="YQ80" s="34"/>
      <c r="YR80" s="34"/>
      <c r="YS80" s="34"/>
      <c r="YT80" s="34"/>
      <c r="YU80" s="34"/>
      <c r="YV80" s="34"/>
      <c r="YW80" s="34"/>
      <c r="YX80" s="34"/>
      <c r="YY80" s="34"/>
      <c r="YZ80" s="34"/>
      <c r="ZA80" s="34"/>
      <c r="ZB80" s="34"/>
      <c r="ZC80" s="34"/>
      <c r="ZD80" s="34"/>
      <c r="ZE80" s="34"/>
      <c r="ZF80" s="34"/>
      <c r="ZG80" s="34"/>
      <c r="ZH80" s="34"/>
      <c r="ZI80" s="34"/>
      <c r="ZJ80" s="34"/>
      <c r="ZK80" s="34"/>
      <c r="ZL80" s="34"/>
      <c r="ZM80" s="34"/>
      <c r="ZN80" s="34"/>
      <c r="ZO80" s="34"/>
      <c r="ZP80" s="34"/>
      <c r="ZQ80" s="34"/>
      <c r="ZR80" s="34"/>
      <c r="ZS80" s="34"/>
      <c r="ZT80" s="34"/>
      <c r="ZU80" s="34"/>
      <c r="ZV80" s="34"/>
      <c r="ZW80" s="34"/>
      <c r="ZX80" s="34"/>
      <c r="ZY80" s="34"/>
      <c r="ZZ80" s="34"/>
      <c r="AAA80" s="34"/>
      <c r="AAB80" s="34"/>
      <c r="AAC80" s="34"/>
      <c r="AAD80" s="34"/>
      <c r="AAE80" s="34"/>
      <c r="AAF80" s="34"/>
      <c r="AAG80" s="34"/>
      <c r="AAH80" s="34"/>
      <c r="AAI80" s="34"/>
      <c r="AAJ80" s="34"/>
      <c r="AAK80" s="34"/>
      <c r="AAL80" s="34"/>
      <c r="AAM80" s="34"/>
      <c r="AAN80" s="34"/>
      <c r="AAO80" s="34"/>
      <c r="AAP80" s="34"/>
      <c r="AAQ80" s="34"/>
      <c r="AAR80" s="34"/>
      <c r="AAS80" s="34"/>
      <c r="AAT80" s="34"/>
      <c r="AAU80" s="34"/>
      <c r="AAV80" s="34"/>
      <c r="AAW80" s="34"/>
      <c r="AAX80" s="34"/>
      <c r="AAY80" s="34"/>
      <c r="AAZ80" s="34"/>
      <c r="ABA80" s="34"/>
      <c r="ABB80" s="34"/>
      <c r="ABC80" s="34"/>
      <c r="ABD80" s="34"/>
      <c r="ABE80" s="34"/>
      <c r="ABF80" s="34"/>
      <c r="ABG80" s="34"/>
      <c r="ABH80" s="34"/>
      <c r="ABI80" s="34"/>
      <c r="ABJ80" s="34"/>
      <c r="ABK80" s="34"/>
      <c r="ABL80" s="34"/>
      <c r="ABM80" s="34"/>
      <c r="ABN80" s="34"/>
      <c r="ABO80" s="34"/>
      <c r="ABP80" s="34"/>
      <c r="ABQ80" s="34"/>
      <c r="ABR80" s="34"/>
      <c r="ABS80" s="34"/>
      <c r="ABT80" s="34"/>
      <c r="ABU80" s="34"/>
      <c r="ABV80" s="34"/>
      <c r="ABW80" s="34"/>
      <c r="ABX80" s="34"/>
      <c r="ABY80" s="34"/>
      <c r="ABZ80" s="34"/>
      <c r="ACA80" s="34"/>
      <c r="ACB80" s="34"/>
      <c r="ACC80" s="34"/>
      <c r="ACD80" s="34"/>
      <c r="ACE80" s="34"/>
      <c r="ACF80" s="34"/>
      <c r="ACG80" s="34"/>
      <c r="ACH80" s="34"/>
      <c r="ACI80" s="34"/>
      <c r="ACJ80" s="34"/>
      <c r="ACK80" s="34"/>
      <c r="ACL80" s="34"/>
      <c r="ACM80" s="34"/>
      <c r="ACN80" s="34"/>
      <c r="ACO80" s="34"/>
      <c r="ACP80" s="34"/>
      <c r="ACQ80" s="34"/>
      <c r="ACR80" s="34"/>
      <c r="ACS80" s="34"/>
      <c r="ACT80" s="34"/>
      <c r="ACU80" s="34"/>
      <c r="ACV80" s="34"/>
      <c r="ACW80" s="34"/>
      <c r="ACX80" s="34"/>
      <c r="ACY80" s="34"/>
      <c r="ACZ80" s="34"/>
      <c r="ADA80" s="34"/>
      <c r="ADB80" s="34"/>
      <c r="ADC80" s="34"/>
      <c r="ADD80" s="34"/>
      <c r="ADE80" s="34"/>
      <c r="ADF80" s="34"/>
      <c r="ADG80" s="34"/>
      <c r="ADH80" s="34"/>
      <c r="ADI80" s="34"/>
      <c r="ADJ80" s="34"/>
      <c r="ADK80" s="34"/>
      <c r="ADL80" s="34"/>
      <c r="ADM80" s="34"/>
      <c r="ADN80" s="34"/>
      <c r="ADO80" s="34"/>
      <c r="ADP80" s="34"/>
      <c r="ADQ80" s="34"/>
      <c r="ADR80" s="34"/>
      <c r="ADS80" s="34"/>
      <c r="ADT80" s="34"/>
      <c r="ADU80" s="34"/>
      <c r="ADV80" s="34"/>
      <c r="ADW80" s="34"/>
      <c r="ADX80" s="34"/>
      <c r="ADY80" s="34"/>
      <c r="ADZ80" s="34"/>
      <c r="AEA80" s="34"/>
      <c r="AEB80" s="34"/>
      <c r="AEC80" s="34"/>
      <c r="AED80" s="34"/>
      <c r="AEE80" s="34"/>
      <c r="AEF80" s="34"/>
      <c r="AEG80" s="34"/>
      <c r="AEH80" s="34"/>
      <c r="AEI80" s="34"/>
      <c r="AEJ80" s="34"/>
      <c r="AEK80" s="34"/>
      <c r="AEL80" s="34"/>
      <c r="AEM80" s="34"/>
      <c r="AEN80" s="34"/>
      <c r="AEO80" s="34"/>
      <c r="AEP80" s="34"/>
      <c r="AEQ80" s="34"/>
      <c r="AER80" s="34"/>
      <c r="AES80" s="34"/>
      <c r="AET80" s="34"/>
      <c r="AEU80" s="34"/>
      <c r="AEV80" s="34"/>
      <c r="AEW80" s="34"/>
      <c r="AEX80" s="34"/>
      <c r="AEY80" s="34"/>
      <c r="AEZ80" s="34"/>
      <c r="AFA80" s="34"/>
      <c r="AFB80" s="34"/>
      <c r="AFC80" s="34"/>
      <c r="AFD80" s="34"/>
      <c r="AFE80" s="34"/>
      <c r="AFF80" s="34"/>
      <c r="AFG80" s="34"/>
      <c r="AFH80" s="34"/>
      <c r="AFI80" s="34"/>
      <c r="AFJ80" s="34"/>
      <c r="AFK80" s="34"/>
      <c r="AFL80" s="34"/>
      <c r="AFM80" s="34"/>
      <c r="AFN80" s="34"/>
      <c r="AFO80" s="34"/>
      <c r="AFP80" s="34"/>
      <c r="AFQ80" s="34"/>
      <c r="AFR80" s="34"/>
      <c r="AFS80" s="34"/>
      <c r="AFT80" s="34"/>
      <c r="AFU80" s="34"/>
      <c r="AFV80" s="34"/>
      <c r="AFW80" s="34"/>
      <c r="AFX80" s="34"/>
      <c r="AFY80" s="34"/>
      <c r="AFZ80" s="34"/>
      <c r="AGA80" s="34"/>
      <c r="AGB80" s="34"/>
      <c r="AGC80" s="34"/>
      <c r="AGD80" s="34"/>
      <c r="AGE80" s="34"/>
      <c r="AGF80" s="34"/>
      <c r="AGG80" s="34"/>
      <c r="AGH80" s="34"/>
      <c r="AGI80" s="34"/>
      <c r="AGJ80" s="34"/>
      <c r="AGK80" s="34"/>
      <c r="AGL80" s="34"/>
      <c r="AGM80" s="34"/>
      <c r="AGN80" s="34"/>
      <c r="AGO80" s="34"/>
      <c r="AGP80" s="34"/>
      <c r="AGQ80" s="34"/>
      <c r="AGR80" s="34"/>
      <c r="AGS80" s="34"/>
      <c r="AGT80" s="34"/>
      <c r="AGU80" s="34"/>
      <c r="AGV80" s="34"/>
      <c r="AGW80" s="34"/>
      <c r="AGX80" s="34"/>
      <c r="AGY80" s="34"/>
      <c r="AGZ80" s="34"/>
      <c r="AHA80" s="34"/>
      <c r="AHB80" s="34"/>
      <c r="AHC80" s="34"/>
      <c r="AHD80" s="34"/>
      <c r="AHE80" s="34"/>
      <c r="AHF80" s="34"/>
      <c r="AHG80" s="34"/>
      <c r="AHH80" s="34"/>
      <c r="AHI80" s="34"/>
      <c r="AHJ80" s="34"/>
      <c r="AHK80" s="34"/>
      <c r="AHL80" s="34"/>
      <c r="AHM80" s="34"/>
      <c r="AHN80" s="34"/>
      <c r="AHO80" s="34"/>
      <c r="AHP80" s="34"/>
      <c r="AHQ80" s="34"/>
      <c r="AHR80" s="34"/>
      <c r="AHS80" s="34"/>
      <c r="AHT80" s="34"/>
      <c r="AHU80" s="34"/>
      <c r="AHV80" s="34"/>
      <c r="AHW80" s="34"/>
      <c r="AHX80" s="34"/>
      <c r="AHY80" s="34"/>
      <c r="AHZ80" s="34"/>
      <c r="AIA80" s="34"/>
      <c r="AIB80" s="34"/>
      <c r="AIC80" s="34"/>
      <c r="AID80" s="34"/>
      <c r="AIE80" s="34"/>
      <c r="AIF80" s="34"/>
      <c r="AIG80" s="34"/>
      <c r="AIH80" s="34"/>
      <c r="AII80" s="34"/>
      <c r="AIJ80" s="34"/>
      <c r="AIK80" s="34"/>
      <c r="AIL80" s="34"/>
      <c r="AIM80" s="34"/>
      <c r="AIN80" s="34"/>
      <c r="AIO80" s="34"/>
      <c r="AIP80" s="34"/>
      <c r="AIQ80" s="34"/>
      <c r="AIR80" s="34"/>
      <c r="AIS80" s="34"/>
      <c r="AIT80" s="34"/>
      <c r="AIU80" s="34"/>
      <c r="AIV80" s="34"/>
      <c r="AIW80" s="34"/>
      <c r="AIX80" s="34"/>
      <c r="AIY80" s="34"/>
      <c r="AIZ80" s="34"/>
      <c r="AJA80" s="34"/>
      <c r="AJB80" s="34"/>
      <c r="AJC80" s="34"/>
      <c r="AJD80" s="34"/>
      <c r="AJE80" s="34"/>
      <c r="AJF80" s="34"/>
      <c r="AJG80" s="34"/>
      <c r="AJH80" s="34"/>
      <c r="AJI80" s="34"/>
      <c r="AJJ80" s="34"/>
      <c r="AJK80" s="34"/>
      <c r="AJL80" s="34"/>
      <c r="AJM80" s="34"/>
      <c r="AJN80" s="34"/>
      <c r="AJO80" s="34"/>
      <c r="AJP80" s="34"/>
      <c r="AJQ80" s="34"/>
      <c r="AJR80" s="34"/>
      <c r="AJS80" s="34"/>
      <c r="AJT80" s="34"/>
      <c r="AJU80" s="34"/>
      <c r="AJV80" s="34"/>
      <c r="AJW80" s="34"/>
      <c r="AJX80" s="34"/>
      <c r="AJY80" s="34"/>
      <c r="AJZ80" s="34"/>
      <c r="AKA80" s="34"/>
      <c r="AKB80" s="34"/>
      <c r="AKC80" s="34"/>
      <c r="AKD80" s="34"/>
      <c r="AKE80" s="34"/>
      <c r="AKF80" s="34"/>
      <c r="AKG80" s="34"/>
      <c r="AKH80" s="34"/>
      <c r="AKI80" s="34"/>
      <c r="AKJ80" s="34"/>
      <c r="AKK80" s="34"/>
      <c r="AKL80" s="34"/>
      <c r="AKM80" s="34"/>
      <c r="AKN80" s="34"/>
      <c r="AKO80" s="34"/>
      <c r="AKP80" s="34"/>
      <c r="AKQ80" s="34"/>
      <c r="AKR80" s="34"/>
      <c r="AKS80" s="34"/>
      <c r="AKT80" s="34"/>
      <c r="AKU80" s="34"/>
      <c r="AKV80" s="34"/>
      <c r="AKW80" s="34"/>
      <c r="AKX80" s="34"/>
      <c r="AKY80" s="34"/>
      <c r="AKZ80" s="34"/>
      <c r="ALA80" s="34"/>
      <c r="ALB80" s="34"/>
      <c r="ALC80" s="34"/>
      <c r="ALD80" s="34"/>
      <c r="ALE80" s="34"/>
      <c r="ALF80" s="34"/>
      <c r="ALG80" s="34"/>
      <c r="ALH80" s="34"/>
      <c r="ALI80" s="34"/>
      <c r="ALJ80" s="34"/>
      <c r="ALK80" s="34"/>
      <c r="ALL80" s="34"/>
      <c r="ALM80" s="34"/>
      <c r="ALN80" s="34"/>
      <c r="ALO80" s="34"/>
      <c r="ALP80" s="34"/>
      <c r="ALQ80" s="34"/>
      <c r="ALR80" s="34"/>
      <c r="ALS80" s="34"/>
      <c r="ALT80" s="34"/>
      <c r="ALU80" s="34"/>
      <c r="ALV80" s="34"/>
      <c r="ALW80" s="34"/>
      <c r="ALX80" s="34"/>
      <c r="ALY80" s="34"/>
      <c r="ALZ80" s="34"/>
      <c r="AMA80" s="34"/>
      <c r="AMB80" s="34"/>
      <c r="AMC80" s="34"/>
      <c r="AMD80" s="34"/>
      <c r="AME80" s="34"/>
      <c r="AMF80" s="34"/>
      <c r="AMG80" s="34"/>
      <c r="AMH80" s="34"/>
      <c r="AMI80" s="34"/>
      <c r="AMJ80" s="34"/>
      <c r="AMK80" s="34"/>
      <c r="AML80" s="34"/>
      <c r="AMM80" s="34"/>
    </row>
    <row r="81" spans="1:1027" s="35" customFormat="1" ht="31.5" customHeight="1" x14ac:dyDescent="0.25">
      <c r="A81" s="41" t="s">
        <v>126</v>
      </c>
      <c r="B81" s="40" t="s">
        <v>236</v>
      </c>
      <c r="C81" s="8" t="s">
        <v>152</v>
      </c>
      <c r="D81" s="12" t="s">
        <v>38</v>
      </c>
      <c r="E81" s="29" t="s">
        <v>102</v>
      </c>
      <c r="F81" s="12">
        <v>0</v>
      </c>
      <c r="G81" s="13">
        <v>0</v>
      </c>
      <c r="H81" s="13">
        <v>0</v>
      </c>
      <c r="I81" s="13">
        <v>0</v>
      </c>
      <c r="J81" s="13">
        <v>0</v>
      </c>
      <c r="K81" s="12">
        <v>0</v>
      </c>
      <c r="L81" s="30" t="s">
        <v>39</v>
      </c>
      <c r="M81" s="12">
        <v>0</v>
      </c>
      <c r="N81" s="46"/>
      <c r="O81" s="8"/>
      <c r="P81" s="33">
        <v>0</v>
      </c>
      <c r="Q81" s="33">
        <v>0</v>
      </c>
      <c r="R81" s="33">
        <v>0.62</v>
      </c>
      <c r="S81" s="33">
        <v>0.56000000000000005</v>
      </c>
      <c r="T81" s="29" t="s">
        <v>38</v>
      </c>
      <c r="U81" s="29" t="s">
        <v>38</v>
      </c>
      <c r="V81" s="29" t="s">
        <v>38</v>
      </c>
      <c r="W81" s="29" t="s">
        <v>38</v>
      </c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/>
      <c r="DG81" s="34"/>
      <c r="DH81" s="34"/>
      <c r="DI81" s="34"/>
      <c r="DJ81" s="34"/>
      <c r="DK81" s="34"/>
      <c r="DL81" s="34"/>
      <c r="DM81" s="34"/>
      <c r="DN81" s="34"/>
      <c r="DO81" s="34"/>
      <c r="DP81" s="34"/>
      <c r="DQ81" s="34"/>
      <c r="DR81" s="34"/>
      <c r="DS81" s="34"/>
      <c r="DT81" s="34"/>
      <c r="DU81" s="34"/>
      <c r="DV81" s="34"/>
      <c r="DW81" s="34"/>
      <c r="DX81" s="34"/>
      <c r="DY81" s="34"/>
      <c r="DZ81" s="34"/>
      <c r="EA81" s="34"/>
      <c r="EB81" s="34"/>
      <c r="EC81" s="34"/>
      <c r="ED81" s="34"/>
      <c r="EE81" s="34"/>
      <c r="EF81" s="34"/>
      <c r="EG81" s="34"/>
      <c r="EH81" s="34"/>
      <c r="EI81" s="34"/>
      <c r="EJ81" s="34"/>
      <c r="EK81" s="34"/>
      <c r="EL81" s="34"/>
      <c r="EM81" s="34"/>
      <c r="EN81" s="34"/>
      <c r="EO81" s="34"/>
      <c r="EP81" s="34"/>
      <c r="EQ81" s="34"/>
      <c r="ER81" s="34"/>
      <c r="ES81" s="34"/>
      <c r="ET81" s="34"/>
      <c r="EU81" s="34"/>
      <c r="EV81" s="34"/>
      <c r="EW81" s="34"/>
      <c r="EX81" s="34"/>
      <c r="EY81" s="34"/>
      <c r="EZ81" s="34"/>
      <c r="FA81" s="34"/>
      <c r="FB81" s="34"/>
      <c r="FC81" s="34"/>
      <c r="FD81" s="34"/>
      <c r="FE81" s="34"/>
      <c r="FF81" s="34"/>
      <c r="FG81" s="34"/>
      <c r="FH81" s="34"/>
      <c r="FI81" s="34"/>
      <c r="FJ81" s="34"/>
      <c r="FK81" s="34"/>
      <c r="FL81" s="34"/>
      <c r="FM81" s="34"/>
      <c r="FN81" s="34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34"/>
      <c r="GA81" s="34"/>
      <c r="GB81" s="34"/>
      <c r="GC81" s="34"/>
      <c r="GD81" s="34"/>
      <c r="GE81" s="34"/>
      <c r="GF81" s="34"/>
      <c r="GG81" s="34"/>
      <c r="GH81" s="34"/>
      <c r="GI81" s="34"/>
      <c r="GJ81" s="34"/>
      <c r="GK81" s="34"/>
      <c r="GL81" s="34"/>
      <c r="GM81" s="34"/>
      <c r="GN81" s="34"/>
      <c r="GO81" s="34"/>
      <c r="GP81" s="34"/>
      <c r="GQ81" s="34"/>
      <c r="GR81" s="34"/>
      <c r="GS81" s="34"/>
      <c r="GT81" s="34"/>
      <c r="GU81" s="34"/>
      <c r="GV81" s="34"/>
      <c r="GW81" s="34"/>
      <c r="GX81" s="34"/>
      <c r="GY81" s="34"/>
      <c r="GZ81" s="34"/>
      <c r="HA81" s="34"/>
      <c r="HB81" s="34"/>
      <c r="HC81" s="34"/>
      <c r="HD81" s="34"/>
      <c r="HE81" s="34"/>
      <c r="HF81" s="34"/>
      <c r="HG81" s="34"/>
      <c r="HH81" s="34"/>
      <c r="HI81" s="34"/>
      <c r="HJ81" s="34"/>
      <c r="HK81" s="34"/>
      <c r="HL81" s="34"/>
      <c r="HM81" s="34"/>
      <c r="HN81" s="34"/>
      <c r="HO81" s="34"/>
      <c r="HP81" s="34"/>
      <c r="HQ81" s="34"/>
      <c r="HR81" s="34"/>
      <c r="HS81" s="34"/>
      <c r="HT81" s="34"/>
      <c r="HU81" s="34"/>
      <c r="HV81" s="34"/>
      <c r="HW81" s="34"/>
      <c r="HX81" s="34"/>
      <c r="HY81" s="34"/>
      <c r="HZ81" s="34"/>
      <c r="IA81" s="34"/>
      <c r="IB81" s="34"/>
      <c r="IC81" s="34"/>
      <c r="ID81" s="34"/>
      <c r="IE81" s="34"/>
      <c r="IF81" s="34"/>
      <c r="IG81" s="34"/>
      <c r="IH81" s="34"/>
      <c r="II81" s="34"/>
      <c r="IJ81" s="34"/>
      <c r="IK81" s="34"/>
      <c r="IL81" s="34"/>
      <c r="IM81" s="34"/>
      <c r="IN81" s="34"/>
      <c r="IO81" s="34"/>
      <c r="IP81" s="34"/>
      <c r="IQ81" s="34"/>
      <c r="IR81" s="34"/>
      <c r="IS81" s="34"/>
      <c r="IT81" s="34"/>
      <c r="IU81" s="34"/>
      <c r="IV81" s="34"/>
      <c r="IW81" s="34"/>
      <c r="IX81" s="34"/>
      <c r="IY81" s="34"/>
      <c r="IZ81" s="34"/>
      <c r="JA81" s="34"/>
      <c r="JB81" s="34"/>
      <c r="JC81" s="34"/>
      <c r="JD81" s="34"/>
      <c r="JE81" s="34"/>
      <c r="JF81" s="34"/>
      <c r="JG81" s="34"/>
      <c r="JH81" s="34"/>
      <c r="JI81" s="34"/>
      <c r="JJ81" s="34"/>
      <c r="JK81" s="34"/>
      <c r="JL81" s="34"/>
      <c r="JM81" s="34"/>
      <c r="JN81" s="34"/>
      <c r="JO81" s="34"/>
      <c r="JP81" s="34"/>
      <c r="JQ81" s="34"/>
      <c r="JR81" s="34"/>
      <c r="JS81" s="34"/>
      <c r="JT81" s="34"/>
      <c r="JU81" s="34"/>
      <c r="JV81" s="34"/>
      <c r="JW81" s="34"/>
      <c r="JX81" s="34"/>
      <c r="JY81" s="34"/>
      <c r="JZ81" s="34"/>
      <c r="KA81" s="34"/>
      <c r="KB81" s="34"/>
      <c r="KC81" s="34"/>
      <c r="KD81" s="34"/>
      <c r="KE81" s="34"/>
      <c r="KF81" s="34"/>
      <c r="KG81" s="34"/>
      <c r="KH81" s="34"/>
      <c r="KI81" s="34"/>
      <c r="KJ81" s="34"/>
      <c r="KK81" s="34"/>
      <c r="KL81" s="34"/>
      <c r="KM81" s="34"/>
      <c r="KN81" s="34"/>
      <c r="KO81" s="34"/>
      <c r="KP81" s="34"/>
      <c r="KQ81" s="34"/>
      <c r="KR81" s="34"/>
      <c r="KS81" s="34"/>
      <c r="KT81" s="34"/>
      <c r="KU81" s="34"/>
      <c r="KV81" s="34"/>
      <c r="KW81" s="34"/>
      <c r="KX81" s="34"/>
      <c r="KY81" s="34"/>
      <c r="KZ81" s="34"/>
      <c r="LA81" s="34"/>
      <c r="LB81" s="34"/>
      <c r="LC81" s="34"/>
      <c r="LD81" s="34"/>
      <c r="LE81" s="34"/>
      <c r="LF81" s="34"/>
      <c r="LG81" s="34"/>
      <c r="LH81" s="34"/>
      <c r="LI81" s="34"/>
      <c r="LJ81" s="34"/>
      <c r="LK81" s="34"/>
      <c r="LL81" s="34"/>
      <c r="LM81" s="34"/>
      <c r="LN81" s="34"/>
      <c r="LO81" s="34"/>
      <c r="LP81" s="34"/>
      <c r="LQ81" s="34"/>
      <c r="LR81" s="34"/>
      <c r="LS81" s="34"/>
      <c r="LT81" s="34"/>
      <c r="LU81" s="34"/>
      <c r="LV81" s="34"/>
      <c r="LW81" s="34"/>
      <c r="LX81" s="34"/>
      <c r="LY81" s="34"/>
      <c r="LZ81" s="34"/>
      <c r="MA81" s="34"/>
      <c r="MB81" s="34"/>
      <c r="MC81" s="34"/>
      <c r="MD81" s="34"/>
      <c r="ME81" s="34"/>
      <c r="MF81" s="34"/>
      <c r="MG81" s="34"/>
      <c r="MH81" s="34"/>
      <c r="MI81" s="34"/>
      <c r="MJ81" s="34"/>
      <c r="MK81" s="34"/>
      <c r="ML81" s="34"/>
      <c r="MM81" s="34"/>
      <c r="MN81" s="34"/>
      <c r="MO81" s="34"/>
      <c r="MP81" s="34"/>
      <c r="MQ81" s="34"/>
      <c r="MR81" s="34"/>
      <c r="MS81" s="34"/>
      <c r="MT81" s="34"/>
      <c r="MU81" s="34"/>
      <c r="MV81" s="34"/>
      <c r="MW81" s="34"/>
      <c r="MX81" s="34"/>
      <c r="MY81" s="34"/>
      <c r="MZ81" s="34"/>
      <c r="NA81" s="34"/>
      <c r="NB81" s="34"/>
      <c r="NC81" s="34"/>
      <c r="ND81" s="34"/>
      <c r="NE81" s="34"/>
      <c r="NF81" s="34"/>
      <c r="NG81" s="34"/>
      <c r="NH81" s="34"/>
      <c r="NI81" s="34"/>
      <c r="NJ81" s="34"/>
      <c r="NK81" s="34"/>
      <c r="NL81" s="34"/>
      <c r="NM81" s="34"/>
      <c r="NN81" s="34"/>
      <c r="NO81" s="34"/>
      <c r="NP81" s="34"/>
      <c r="NQ81" s="34"/>
      <c r="NR81" s="34"/>
      <c r="NS81" s="34"/>
      <c r="NT81" s="34"/>
      <c r="NU81" s="34"/>
      <c r="NV81" s="34"/>
      <c r="NW81" s="34"/>
      <c r="NX81" s="34"/>
      <c r="NY81" s="34"/>
      <c r="NZ81" s="34"/>
      <c r="OA81" s="34"/>
      <c r="OB81" s="34"/>
      <c r="OC81" s="34"/>
      <c r="OD81" s="34"/>
      <c r="OE81" s="34"/>
      <c r="OF81" s="34"/>
      <c r="OG81" s="34"/>
      <c r="OH81" s="34"/>
      <c r="OI81" s="34"/>
      <c r="OJ81" s="34"/>
      <c r="OK81" s="34"/>
      <c r="OL81" s="34"/>
      <c r="OM81" s="34"/>
      <c r="ON81" s="34"/>
      <c r="OO81" s="34"/>
      <c r="OP81" s="34"/>
      <c r="OQ81" s="34"/>
      <c r="OR81" s="34"/>
      <c r="OS81" s="34"/>
      <c r="OT81" s="34"/>
      <c r="OU81" s="34"/>
      <c r="OV81" s="34"/>
      <c r="OW81" s="34"/>
      <c r="OX81" s="34"/>
      <c r="OY81" s="34"/>
      <c r="OZ81" s="34"/>
      <c r="PA81" s="34"/>
      <c r="PB81" s="34"/>
      <c r="PC81" s="34"/>
      <c r="PD81" s="34"/>
      <c r="PE81" s="34"/>
      <c r="PF81" s="34"/>
      <c r="PG81" s="34"/>
      <c r="PH81" s="34"/>
      <c r="PI81" s="34"/>
      <c r="PJ81" s="34"/>
      <c r="PK81" s="34"/>
      <c r="PL81" s="34"/>
      <c r="PM81" s="34"/>
      <c r="PN81" s="34"/>
      <c r="PO81" s="34"/>
      <c r="PP81" s="34"/>
      <c r="PQ81" s="34"/>
      <c r="PR81" s="34"/>
      <c r="PS81" s="34"/>
      <c r="PT81" s="34"/>
      <c r="PU81" s="34"/>
      <c r="PV81" s="34"/>
      <c r="PW81" s="34"/>
      <c r="PX81" s="34"/>
      <c r="PY81" s="34"/>
      <c r="PZ81" s="34"/>
      <c r="QA81" s="34"/>
      <c r="QB81" s="34"/>
      <c r="QC81" s="34"/>
      <c r="QD81" s="34"/>
      <c r="QE81" s="34"/>
      <c r="QF81" s="34"/>
      <c r="QG81" s="34"/>
      <c r="QH81" s="34"/>
      <c r="QI81" s="34"/>
      <c r="QJ81" s="34"/>
      <c r="QK81" s="34"/>
      <c r="QL81" s="34"/>
      <c r="QM81" s="34"/>
      <c r="QN81" s="34"/>
      <c r="QO81" s="34"/>
      <c r="QP81" s="34"/>
      <c r="QQ81" s="34"/>
      <c r="QR81" s="34"/>
      <c r="QS81" s="34"/>
      <c r="QT81" s="34"/>
      <c r="QU81" s="34"/>
      <c r="QV81" s="34"/>
      <c r="QW81" s="34"/>
      <c r="QX81" s="34"/>
      <c r="QY81" s="34"/>
      <c r="QZ81" s="34"/>
      <c r="RA81" s="34"/>
      <c r="RB81" s="34"/>
      <c r="RC81" s="34"/>
      <c r="RD81" s="34"/>
      <c r="RE81" s="34"/>
      <c r="RF81" s="34"/>
      <c r="RG81" s="34"/>
      <c r="RH81" s="34"/>
      <c r="RI81" s="34"/>
      <c r="RJ81" s="34"/>
      <c r="RK81" s="34"/>
      <c r="RL81" s="34"/>
      <c r="RM81" s="34"/>
      <c r="RN81" s="34"/>
      <c r="RO81" s="34"/>
      <c r="RP81" s="34"/>
      <c r="RQ81" s="34"/>
      <c r="RR81" s="34"/>
      <c r="RS81" s="34"/>
      <c r="RT81" s="34"/>
      <c r="RU81" s="34"/>
      <c r="RV81" s="34"/>
      <c r="RW81" s="34"/>
      <c r="RX81" s="34"/>
      <c r="RY81" s="34"/>
      <c r="RZ81" s="34"/>
      <c r="SA81" s="34"/>
      <c r="SB81" s="34"/>
      <c r="SC81" s="34"/>
      <c r="SD81" s="34"/>
      <c r="SE81" s="34"/>
      <c r="SF81" s="34"/>
      <c r="SG81" s="34"/>
      <c r="SH81" s="34"/>
      <c r="SI81" s="34"/>
      <c r="SJ81" s="34"/>
      <c r="SK81" s="34"/>
      <c r="SL81" s="34"/>
      <c r="SM81" s="34"/>
      <c r="SN81" s="34"/>
      <c r="SO81" s="34"/>
      <c r="SP81" s="34"/>
      <c r="SQ81" s="34"/>
      <c r="SR81" s="34"/>
      <c r="SS81" s="34"/>
      <c r="ST81" s="34"/>
      <c r="SU81" s="34"/>
      <c r="SV81" s="34"/>
      <c r="SW81" s="34"/>
      <c r="SX81" s="34"/>
      <c r="SY81" s="34"/>
      <c r="SZ81" s="34"/>
      <c r="TA81" s="34"/>
      <c r="TB81" s="34"/>
      <c r="TC81" s="34"/>
      <c r="TD81" s="34"/>
      <c r="TE81" s="34"/>
      <c r="TF81" s="34"/>
      <c r="TG81" s="34"/>
      <c r="TH81" s="34"/>
      <c r="TI81" s="34"/>
      <c r="TJ81" s="34"/>
      <c r="TK81" s="34"/>
      <c r="TL81" s="34"/>
      <c r="TM81" s="34"/>
      <c r="TN81" s="34"/>
      <c r="TO81" s="34"/>
      <c r="TP81" s="34"/>
      <c r="TQ81" s="34"/>
      <c r="TR81" s="34"/>
      <c r="TS81" s="34"/>
      <c r="TT81" s="34"/>
      <c r="TU81" s="34"/>
      <c r="TV81" s="34"/>
      <c r="TW81" s="34"/>
      <c r="TX81" s="34"/>
      <c r="TY81" s="34"/>
      <c r="TZ81" s="34"/>
      <c r="UA81" s="34"/>
      <c r="UB81" s="34"/>
      <c r="UC81" s="34"/>
      <c r="UD81" s="34"/>
      <c r="UE81" s="34"/>
      <c r="UF81" s="34"/>
      <c r="UG81" s="34"/>
      <c r="UH81" s="34"/>
      <c r="UI81" s="34"/>
      <c r="UJ81" s="34"/>
      <c r="UK81" s="34"/>
      <c r="UL81" s="34"/>
      <c r="UM81" s="34"/>
      <c r="UN81" s="34"/>
      <c r="UO81" s="34"/>
      <c r="UP81" s="34"/>
      <c r="UQ81" s="34"/>
      <c r="UR81" s="34"/>
      <c r="US81" s="34"/>
      <c r="UT81" s="34"/>
      <c r="UU81" s="34"/>
      <c r="UV81" s="34"/>
      <c r="UW81" s="34"/>
      <c r="UX81" s="34"/>
      <c r="UY81" s="34"/>
      <c r="UZ81" s="34"/>
      <c r="VA81" s="34"/>
      <c r="VB81" s="34"/>
      <c r="VC81" s="34"/>
      <c r="VD81" s="34"/>
      <c r="VE81" s="34"/>
      <c r="VF81" s="34"/>
      <c r="VG81" s="34"/>
      <c r="VH81" s="34"/>
      <c r="VI81" s="34"/>
      <c r="VJ81" s="34"/>
      <c r="VK81" s="34"/>
      <c r="VL81" s="34"/>
      <c r="VM81" s="34"/>
      <c r="VN81" s="34"/>
      <c r="VO81" s="34"/>
      <c r="VP81" s="34"/>
      <c r="VQ81" s="34"/>
      <c r="VR81" s="34"/>
      <c r="VS81" s="34"/>
      <c r="VT81" s="34"/>
      <c r="VU81" s="34"/>
      <c r="VV81" s="34"/>
      <c r="VW81" s="34"/>
      <c r="VX81" s="34"/>
      <c r="VY81" s="34"/>
      <c r="VZ81" s="34"/>
      <c r="WA81" s="34"/>
      <c r="WB81" s="34"/>
      <c r="WC81" s="34"/>
      <c r="WD81" s="34"/>
      <c r="WE81" s="34"/>
      <c r="WF81" s="34"/>
      <c r="WG81" s="34"/>
      <c r="WH81" s="34"/>
      <c r="WI81" s="34"/>
      <c r="WJ81" s="34"/>
      <c r="WK81" s="34"/>
      <c r="WL81" s="34"/>
      <c r="WM81" s="34"/>
      <c r="WN81" s="34"/>
      <c r="WO81" s="34"/>
      <c r="WP81" s="34"/>
      <c r="WQ81" s="34"/>
      <c r="WR81" s="34"/>
      <c r="WS81" s="34"/>
      <c r="WT81" s="34"/>
      <c r="WU81" s="34"/>
      <c r="WV81" s="34"/>
      <c r="WW81" s="34"/>
      <c r="WX81" s="34"/>
      <c r="WY81" s="34"/>
      <c r="WZ81" s="34"/>
      <c r="XA81" s="34"/>
      <c r="XB81" s="34"/>
      <c r="XC81" s="34"/>
      <c r="XD81" s="34"/>
      <c r="XE81" s="34"/>
      <c r="XF81" s="34"/>
      <c r="XG81" s="34"/>
      <c r="XH81" s="34"/>
      <c r="XI81" s="34"/>
      <c r="XJ81" s="34"/>
      <c r="XK81" s="34"/>
      <c r="XL81" s="34"/>
      <c r="XM81" s="34"/>
      <c r="XN81" s="34"/>
      <c r="XO81" s="34"/>
      <c r="XP81" s="34"/>
      <c r="XQ81" s="34"/>
      <c r="XR81" s="34"/>
      <c r="XS81" s="34"/>
      <c r="XT81" s="34"/>
      <c r="XU81" s="34"/>
      <c r="XV81" s="34"/>
      <c r="XW81" s="34"/>
      <c r="XX81" s="34"/>
      <c r="XY81" s="34"/>
      <c r="XZ81" s="34"/>
      <c r="YA81" s="34"/>
      <c r="YB81" s="34"/>
      <c r="YC81" s="34"/>
      <c r="YD81" s="34"/>
      <c r="YE81" s="34"/>
      <c r="YF81" s="34"/>
      <c r="YG81" s="34"/>
      <c r="YH81" s="34"/>
      <c r="YI81" s="34"/>
      <c r="YJ81" s="34"/>
      <c r="YK81" s="34"/>
      <c r="YL81" s="34"/>
      <c r="YM81" s="34"/>
      <c r="YN81" s="34"/>
      <c r="YO81" s="34"/>
      <c r="YP81" s="34"/>
      <c r="YQ81" s="34"/>
      <c r="YR81" s="34"/>
      <c r="YS81" s="34"/>
      <c r="YT81" s="34"/>
      <c r="YU81" s="34"/>
      <c r="YV81" s="34"/>
      <c r="YW81" s="34"/>
      <c r="YX81" s="34"/>
      <c r="YY81" s="34"/>
      <c r="YZ81" s="34"/>
      <c r="ZA81" s="34"/>
      <c r="ZB81" s="34"/>
      <c r="ZC81" s="34"/>
      <c r="ZD81" s="34"/>
      <c r="ZE81" s="34"/>
      <c r="ZF81" s="34"/>
      <c r="ZG81" s="34"/>
      <c r="ZH81" s="34"/>
      <c r="ZI81" s="34"/>
      <c r="ZJ81" s="34"/>
      <c r="ZK81" s="34"/>
      <c r="ZL81" s="34"/>
      <c r="ZM81" s="34"/>
      <c r="ZN81" s="34"/>
      <c r="ZO81" s="34"/>
      <c r="ZP81" s="34"/>
      <c r="ZQ81" s="34"/>
      <c r="ZR81" s="34"/>
      <c r="ZS81" s="34"/>
      <c r="ZT81" s="34"/>
      <c r="ZU81" s="34"/>
      <c r="ZV81" s="34"/>
      <c r="ZW81" s="34"/>
      <c r="ZX81" s="34"/>
      <c r="ZY81" s="34"/>
      <c r="ZZ81" s="34"/>
      <c r="AAA81" s="34"/>
      <c r="AAB81" s="34"/>
      <c r="AAC81" s="34"/>
      <c r="AAD81" s="34"/>
      <c r="AAE81" s="34"/>
      <c r="AAF81" s="34"/>
      <c r="AAG81" s="34"/>
      <c r="AAH81" s="34"/>
      <c r="AAI81" s="34"/>
      <c r="AAJ81" s="34"/>
      <c r="AAK81" s="34"/>
      <c r="AAL81" s="34"/>
      <c r="AAM81" s="34"/>
      <c r="AAN81" s="34"/>
      <c r="AAO81" s="34"/>
      <c r="AAP81" s="34"/>
      <c r="AAQ81" s="34"/>
      <c r="AAR81" s="34"/>
      <c r="AAS81" s="34"/>
      <c r="AAT81" s="34"/>
      <c r="AAU81" s="34"/>
      <c r="AAV81" s="34"/>
      <c r="AAW81" s="34"/>
      <c r="AAX81" s="34"/>
      <c r="AAY81" s="34"/>
      <c r="AAZ81" s="34"/>
      <c r="ABA81" s="34"/>
      <c r="ABB81" s="34"/>
      <c r="ABC81" s="34"/>
      <c r="ABD81" s="34"/>
      <c r="ABE81" s="34"/>
      <c r="ABF81" s="34"/>
      <c r="ABG81" s="34"/>
      <c r="ABH81" s="34"/>
      <c r="ABI81" s="34"/>
      <c r="ABJ81" s="34"/>
      <c r="ABK81" s="34"/>
      <c r="ABL81" s="34"/>
      <c r="ABM81" s="34"/>
      <c r="ABN81" s="34"/>
      <c r="ABO81" s="34"/>
      <c r="ABP81" s="34"/>
      <c r="ABQ81" s="34"/>
      <c r="ABR81" s="34"/>
      <c r="ABS81" s="34"/>
      <c r="ABT81" s="34"/>
      <c r="ABU81" s="34"/>
      <c r="ABV81" s="34"/>
      <c r="ABW81" s="34"/>
      <c r="ABX81" s="34"/>
      <c r="ABY81" s="34"/>
      <c r="ABZ81" s="34"/>
      <c r="ACA81" s="34"/>
      <c r="ACB81" s="34"/>
      <c r="ACC81" s="34"/>
      <c r="ACD81" s="34"/>
      <c r="ACE81" s="34"/>
      <c r="ACF81" s="34"/>
      <c r="ACG81" s="34"/>
      <c r="ACH81" s="34"/>
      <c r="ACI81" s="34"/>
      <c r="ACJ81" s="34"/>
      <c r="ACK81" s="34"/>
      <c r="ACL81" s="34"/>
      <c r="ACM81" s="34"/>
      <c r="ACN81" s="34"/>
      <c r="ACO81" s="34"/>
      <c r="ACP81" s="34"/>
      <c r="ACQ81" s="34"/>
      <c r="ACR81" s="34"/>
      <c r="ACS81" s="34"/>
      <c r="ACT81" s="34"/>
      <c r="ACU81" s="34"/>
      <c r="ACV81" s="34"/>
      <c r="ACW81" s="34"/>
      <c r="ACX81" s="34"/>
      <c r="ACY81" s="34"/>
      <c r="ACZ81" s="34"/>
      <c r="ADA81" s="34"/>
      <c r="ADB81" s="34"/>
      <c r="ADC81" s="34"/>
      <c r="ADD81" s="34"/>
      <c r="ADE81" s="34"/>
      <c r="ADF81" s="34"/>
      <c r="ADG81" s="34"/>
      <c r="ADH81" s="34"/>
      <c r="ADI81" s="34"/>
      <c r="ADJ81" s="34"/>
      <c r="ADK81" s="34"/>
      <c r="ADL81" s="34"/>
      <c r="ADM81" s="34"/>
      <c r="ADN81" s="34"/>
      <c r="ADO81" s="34"/>
      <c r="ADP81" s="34"/>
      <c r="ADQ81" s="34"/>
      <c r="ADR81" s="34"/>
      <c r="ADS81" s="34"/>
      <c r="ADT81" s="34"/>
      <c r="ADU81" s="34"/>
      <c r="ADV81" s="34"/>
      <c r="ADW81" s="34"/>
      <c r="ADX81" s="34"/>
      <c r="ADY81" s="34"/>
      <c r="ADZ81" s="34"/>
      <c r="AEA81" s="34"/>
      <c r="AEB81" s="34"/>
      <c r="AEC81" s="34"/>
      <c r="AED81" s="34"/>
      <c r="AEE81" s="34"/>
      <c r="AEF81" s="34"/>
      <c r="AEG81" s="34"/>
      <c r="AEH81" s="34"/>
      <c r="AEI81" s="34"/>
      <c r="AEJ81" s="34"/>
      <c r="AEK81" s="34"/>
      <c r="AEL81" s="34"/>
      <c r="AEM81" s="34"/>
      <c r="AEN81" s="34"/>
      <c r="AEO81" s="34"/>
      <c r="AEP81" s="34"/>
      <c r="AEQ81" s="34"/>
      <c r="AER81" s="34"/>
      <c r="AES81" s="34"/>
      <c r="AET81" s="34"/>
      <c r="AEU81" s="34"/>
      <c r="AEV81" s="34"/>
      <c r="AEW81" s="34"/>
      <c r="AEX81" s="34"/>
      <c r="AEY81" s="34"/>
      <c r="AEZ81" s="34"/>
      <c r="AFA81" s="34"/>
      <c r="AFB81" s="34"/>
      <c r="AFC81" s="34"/>
      <c r="AFD81" s="34"/>
      <c r="AFE81" s="34"/>
      <c r="AFF81" s="34"/>
      <c r="AFG81" s="34"/>
      <c r="AFH81" s="34"/>
      <c r="AFI81" s="34"/>
      <c r="AFJ81" s="34"/>
      <c r="AFK81" s="34"/>
      <c r="AFL81" s="34"/>
      <c r="AFM81" s="34"/>
      <c r="AFN81" s="34"/>
      <c r="AFO81" s="34"/>
      <c r="AFP81" s="34"/>
      <c r="AFQ81" s="34"/>
      <c r="AFR81" s="34"/>
      <c r="AFS81" s="34"/>
      <c r="AFT81" s="34"/>
      <c r="AFU81" s="34"/>
      <c r="AFV81" s="34"/>
      <c r="AFW81" s="34"/>
      <c r="AFX81" s="34"/>
      <c r="AFY81" s="34"/>
      <c r="AFZ81" s="34"/>
      <c r="AGA81" s="34"/>
      <c r="AGB81" s="34"/>
      <c r="AGC81" s="34"/>
      <c r="AGD81" s="34"/>
      <c r="AGE81" s="34"/>
      <c r="AGF81" s="34"/>
      <c r="AGG81" s="34"/>
      <c r="AGH81" s="34"/>
      <c r="AGI81" s="34"/>
      <c r="AGJ81" s="34"/>
      <c r="AGK81" s="34"/>
      <c r="AGL81" s="34"/>
      <c r="AGM81" s="34"/>
      <c r="AGN81" s="34"/>
      <c r="AGO81" s="34"/>
      <c r="AGP81" s="34"/>
      <c r="AGQ81" s="34"/>
      <c r="AGR81" s="34"/>
      <c r="AGS81" s="34"/>
      <c r="AGT81" s="34"/>
      <c r="AGU81" s="34"/>
      <c r="AGV81" s="34"/>
      <c r="AGW81" s="34"/>
      <c r="AGX81" s="34"/>
      <c r="AGY81" s="34"/>
      <c r="AGZ81" s="34"/>
      <c r="AHA81" s="34"/>
      <c r="AHB81" s="34"/>
      <c r="AHC81" s="34"/>
      <c r="AHD81" s="34"/>
      <c r="AHE81" s="34"/>
      <c r="AHF81" s="34"/>
      <c r="AHG81" s="34"/>
      <c r="AHH81" s="34"/>
      <c r="AHI81" s="34"/>
      <c r="AHJ81" s="34"/>
      <c r="AHK81" s="34"/>
      <c r="AHL81" s="34"/>
      <c r="AHM81" s="34"/>
      <c r="AHN81" s="34"/>
      <c r="AHO81" s="34"/>
      <c r="AHP81" s="34"/>
      <c r="AHQ81" s="34"/>
      <c r="AHR81" s="34"/>
      <c r="AHS81" s="34"/>
      <c r="AHT81" s="34"/>
      <c r="AHU81" s="34"/>
      <c r="AHV81" s="34"/>
      <c r="AHW81" s="34"/>
      <c r="AHX81" s="34"/>
      <c r="AHY81" s="34"/>
      <c r="AHZ81" s="34"/>
      <c r="AIA81" s="34"/>
      <c r="AIB81" s="34"/>
      <c r="AIC81" s="34"/>
      <c r="AID81" s="34"/>
      <c r="AIE81" s="34"/>
      <c r="AIF81" s="34"/>
      <c r="AIG81" s="34"/>
      <c r="AIH81" s="34"/>
      <c r="AII81" s="34"/>
      <c r="AIJ81" s="34"/>
      <c r="AIK81" s="34"/>
      <c r="AIL81" s="34"/>
      <c r="AIM81" s="34"/>
      <c r="AIN81" s="34"/>
      <c r="AIO81" s="34"/>
      <c r="AIP81" s="34"/>
      <c r="AIQ81" s="34"/>
      <c r="AIR81" s="34"/>
      <c r="AIS81" s="34"/>
      <c r="AIT81" s="34"/>
      <c r="AIU81" s="34"/>
      <c r="AIV81" s="34"/>
      <c r="AIW81" s="34"/>
      <c r="AIX81" s="34"/>
      <c r="AIY81" s="34"/>
      <c r="AIZ81" s="34"/>
      <c r="AJA81" s="34"/>
      <c r="AJB81" s="34"/>
      <c r="AJC81" s="34"/>
      <c r="AJD81" s="34"/>
      <c r="AJE81" s="34"/>
      <c r="AJF81" s="34"/>
      <c r="AJG81" s="34"/>
      <c r="AJH81" s="34"/>
      <c r="AJI81" s="34"/>
      <c r="AJJ81" s="34"/>
      <c r="AJK81" s="34"/>
      <c r="AJL81" s="34"/>
      <c r="AJM81" s="34"/>
      <c r="AJN81" s="34"/>
      <c r="AJO81" s="34"/>
      <c r="AJP81" s="34"/>
      <c r="AJQ81" s="34"/>
      <c r="AJR81" s="34"/>
      <c r="AJS81" s="34"/>
      <c r="AJT81" s="34"/>
      <c r="AJU81" s="34"/>
      <c r="AJV81" s="34"/>
      <c r="AJW81" s="34"/>
      <c r="AJX81" s="34"/>
      <c r="AJY81" s="34"/>
      <c r="AJZ81" s="34"/>
      <c r="AKA81" s="34"/>
      <c r="AKB81" s="34"/>
      <c r="AKC81" s="34"/>
      <c r="AKD81" s="34"/>
      <c r="AKE81" s="34"/>
      <c r="AKF81" s="34"/>
      <c r="AKG81" s="34"/>
      <c r="AKH81" s="34"/>
      <c r="AKI81" s="34"/>
      <c r="AKJ81" s="34"/>
      <c r="AKK81" s="34"/>
      <c r="AKL81" s="34"/>
      <c r="AKM81" s="34"/>
      <c r="AKN81" s="34"/>
      <c r="AKO81" s="34"/>
      <c r="AKP81" s="34"/>
      <c r="AKQ81" s="34"/>
      <c r="AKR81" s="34"/>
      <c r="AKS81" s="34"/>
      <c r="AKT81" s="34"/>
      <c r="AKU81" s="34"/>
      <c r="AKV81" s="34"/>
      <c r="AKW81" s="34"/>
      <c r="AKX81" s="34"/>
      <c r="AKY81" s="34"/>
      <c r="AKZ81" s="34"/>
      <c r="ALA81" s="34"/>
      <c r="ALB81" s="34"/>
      <c r="ALC81" s="34"/>
      <c r="ALD81" s="34"/>
      <c r="ALE81" s="34"/>
      <c r="ALF81" s="34"/>
      <c r="ALG81" s="34"/>
      <c r="ALH81" s="34"/>
      <c r="ALI81" s="34"/>
      <c r="ALJ81" s="34"/>
      <c r="ALK81" s="34"/>
      <c r="ALL81" s="34"/>
      <c r="ALM81" s="34"/>
      <c r="ALN81" s="34"/>
      <c r="ALO81" s="34"/>
      <c r="ALP81" s="34"/>
      <c r="ALQ81" s="34"/>
      <c r="ALR81" s="34"/>
      <c r="ALS81" s="34"/>
      <c r="ALT81" s="34"/>
      <c r="ALU81" s="34"/>
      <c r="ALV81" s="34"/>
      <c r="ALW81" s="34"/>
      <c r="ALX81" s="34"/>
      <c r="ALY81" s="34"/>
      <c r="ALZ81" s="34"/>
      <c r="AMA81" s="34"/>
      <c r="AMB81" s="34"/>
      <c r="AMC81" s="34"/>
      <c r="AMD81" s="34"/>
      <c r="AME81" s="34"/>
      <c r="AMF81" s="34"/>
      <c r="AMG81" s="34"/>
      <c r="AMH81" s="34"/>
      <c r="AMI81" s="34"/>
      <c r="AMJ81" s="34"/>
      <c r="AMK81" s="34"/>
      <c r="AML81" s="34"/>
      <c r="AMM81" s="34"/>
    </row>
    <row r="82" spans="1:1027" s="35" customFormat="1" ht="31.5" customHeight="1" x14ac:dyDescent="0.25">
      <c r="A82" s="41" t="s">
        <v>126</v>
      </c>
      <c r="B82" s="40" t="s">
        <v>237</v>
      </c>
      <c r="C82" s="8" t="s">
        <v>152</v>
      </c>
      <c r="D82" s="12" t="s">
        <v>38</v>
      </c>
      <c r="E82" s="29" t="s">
        <v>102</v>
      </c>
      <c r="F82" s="12">
        <v>0</v>
      </c>
      <c r="G82" s="13">
        <v>0</v>
      </c>
      <c r="H82" s="13">
        <v>0</v>
      </c>
      <c r="I82" s="13">
        <v>0</v>
      </c>
      <c r="J82" s="13">
        <v>0</v>
      </c>
      <c r="K82" s="12">
        <v>0</v>
      </c>
      <c r="L82" s="30" t="s">
        <v>39</v>
      </c>
      <c r="M82" s="12">
        <v>0</v>
      </c>
      <c r="N82" s="46"/>
      <c r="O82" s="8"/>
      <c r="P82" s="33">
        <v>0</v>
      </c>
      <c r="Q82" s="33">
        <v>0</v>
      </c>
      <c r="R82" s="33">
        <v>0.26500000000000001</v>
      </c>
      <c r="S82" s="33">
        <v>0.36199999999999999</v>
      </c>
      <c r="T82" s="29" t="s">
        <v>38</v>
      </c>
      <c r="U82" s="29" t="s">
        <v>38</v>
      </c>
      <c r="V82" s="29" t="s">
        <v>38</v>
      </c>
      <c r="W82" s="29" t="s">
        <v>38</v>
      </c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  <c r="DU82" s="34"/>
      <c r="DV82" s="34"/>
      <c r="DW82" s="34"/>
      <c r="DX82" s="34"/>
      <c r="DY82" s="34"/>
      <c r="DZ82" s="34"/>
      <c r="EA82" s="34"/>
      <c r="EB82" s="34"/>
      <c r="EC82" s="34"/>
      <c r="ED82" s="34"/>
      <c r="EE82" s="34"/>
      <c r="EF82" s="34"/>
      <c r="EG82" s="34"/>
      <c r="EH82" s="34"/>
      <c r="EI82" s="34"/>
      <c r="EJ82" s="34"/>
      <c r="EK82" s="34"/>
      <c r="EL82" s="34"/>
      <c r="EM82" s="34"/>
      <c r="EN82" s="34"/>
      <c r="EO82" s="34"/>
      <c r="EP82" s="34"/>
      <c r="EQ82" s="34"/>
      <c r="ER82" s="34"/>
      <c r="ES82" s="34"/>
      <c r="ET82" s="34"/>
      <c r="EU82" s="34"/>
      <c r="EV82" s="34"/>
      <c r="EW82" s="34"/>
      <c r="EX82" s="34"/>
      <c r="EY82" s="34"/>
      <c r="EZ82" s="34"/>
      <c r="FA82" s="34"/>
      <c r="FB82" s="34"/>
      <c r="FC82" s="34"/>
      <c r="FD82" s="34"/>
      <c r="FE82" s="34"/>
      <c r="FF82" s="34"/>
      <c r="FG82" s="34"/>
      <c r="FH82" s="34"/>
      <c r="FI82" s="34"/>
      <c r="FJ82" s="34"/>
      <c r="FK82" s="34"/>
      <c r="FL82" s="34"/>
      <c r="FM82" s="34"/>
      <c r="FN82" s="34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34"/>
      <c r="GA82" s="34"/>
      <c r="GB82" s="34"/>
      <c r="GC82" s="34"/>
      <c r="GD82" s="34"/>
      <c r="GE82" s="34"/>
      <c r="GF82" s="34"/>
      <c r="GG82" s="34"/>
      <c r="GH82" s="34"/>
      <c r="GI82" s="34"/>
      <c r="GJ82" s="34"/>
      <c r="GK82" s="34"/>
      <c r="GL82" s="34"/>
      <c r="GM82" s="34"/>
      <c r="GN82" s="34"/>
      <c r="GO82" s="34"/>
      <c r="GP82" s="34"/>
      <c r="GQ82" s="34"/>
      <c r="GR82" s="34"/>
      <c r="GS82" s="34"/>
      <c r="GT82" s="34"/>
      <c r="GU82" s="34"/>
      <c r="GV82" s="34"/>
      <c r="GW82" s="34"/>
      <c r="GX82" s="34"/>
      <c r="GY82" s="34"/>
      <c r="GZ82" s="34"/>
      <c r="HA82" s="34"/>
      <c r="HB82" s="34"/>
      <c r="HC82" s="34"/>
      <c r="HD82" s="34"/>
      <c r="HE82" s="34"/>
      <c r="HF82" s="34"/>
      <c r="HG82" s="34"/>
      <c r="HH82" s="34"/>
      <c r="HI82" s="34"/>
      <c r="HJ82" s="34"/>
      <c r="HK82" s="34"/>
      <c r="HL82" s="34"/>
      <c r="HM82" s="34"/>
      <c r="HN82" s="34"/>
      <c r="HO82" s="34"/>
      <c r="HP82" s="34"/>
      <c r="HQ82" s="34"/>
      <c r="HR82" s="34"/>
      <c r="HS82" s="34"/>
      <c r="HT82" s="34"/>
      <c r="HU82" s="34"/>
      <c r="HV82" s="34"/>
      <c r="HW82" s="34"/>
      <c r="HX82" s="34"/>
      <c r="HY82" s="34"/>
      <c r="HZ82" s="34"/>
      <c r="IA82" s="34"/>
      <c r="IB82" s="34"/>
      <c r="IC82" s="34"/>
      <c r="ID82" s="34"/>
      <c r="IE82" s="34"/>
      <c r="IF82" s="34"/>
      <c r="IG82" s="34"/>
      <c r="IH82" s="34"/>
      <c r="II82" s="34"/>
      <c r="IJ82" s="34"/>
      <c r="IK82" s="34"/>
      <c r="IL82" s="34"/>
      <c r="IM82" s="34"/>
      <c r="IN82" s="34"/>
      <c r="IO82" s="34"/>
      <c r="IP82" s="34"/>
      <c r="IQ82" s="34"/>
      <c r="IR82" s="34"/>
      <c r="IS82" s="34"/>
      <c r="IT82" s="34"/>
      <c r="IU82" s="34"/>
      <c r="IV82" s="34"/>
      <c r="IW82" s="34"/>
      <c r="IX82" s="34"/>
      <c r="IY82" s="34"/>
      <c r="IZ82" s="34"/>
      <c r="JA82" s="34"/>
      <c r="JB82" s="34"/>
      <c r="JC82" s="34"/>
      <c r="JD82" s="34"/>
      <c r="JE82" s="34"/>
      <c r="JF82" s="34"/>
      <c r="JG82" s="34"/>
      <c r="JH82" s="34"/>
      <c r="JI82" s="34"/>
      <c r="JJ82" s="34"/>
      <c r="JK82" s="34"/>
      <c r="JL82" s="34"/>
      <c r="JM82" s="34"/>
      <c r="JN82" s="34"/>
      <c r="JO82" s="34"/>
      <c r="JP82" s="34"/>
      <c r="JQ82" s="34"/>
      <c r="JR82" s="34"/>
      <c r="JS82" s="34"/>
      <c r="JT82" s="34"/>
      <c r="JU82" s="34"/>
      <c r="JV82" s="34"/>
      <c r="JW82" s="34"/>
      <c r="JX82" s="34"/>
      <c r="JY82" s="34"/>
      <c r="JZ82" s="34"/>
      <c r="KA82" s="34"/>
      <c r="KB82" s="34"/>
      <c r="KC82" s="34"/>
      <c r="KD82" s="34"/>
      <c r="KE82" s="34"/>
      <c r="KF82" s="34"/>
      <c r="KG82" s="34"/>
      <c r="KH82" s="34"/>
      <c r="KI82" s="34"/>
      <c r="KJ82" s="34"/>
      <c r="KK82" s="34"/>
      <c r="KL82" s="34"/>
      <c r="KM82" s="34"/>
      <c r="KN82" s="34"/>
      <c r="KO82" s="34"/>
      <c r="KP82" s="34"/>
      <c r="KQ82" s="34"/>
      <c r="KR82" s="34"/>
      <c r="KS82" s="34"/>
      <c r="KT82" s="34"/>
      <c r="KU82" s="34"/>
      <c r="KV82" s="34"/>
      <c r="KW82" s="34"/>
      <c r="KX82" s="34"/>
      <c r="KY82" s="34"/>
      <c r="KZ82" s="34"/>
      <c r="LA82" s="34"/>
      <c r="LB82" s="34"/>
      <c r="LC82" s="34"/>
      <c r="LD82" s="34"/>
      <c r="LE82" s="34"/>
      <c r="LF82" s="34"/>
      <c r="LG82" s="34"/>
      <c r="LH82" s="34"/>
      <c r="LI82" s="34"/>
      <c r="LJ82" s="34"/>
      <c r="LK82" s="34"/>
      <c r="LL82" s="34"/>
      <c r="LM82" s="34"/>
      <c r="LN82" s="34"/>
      <c r="LO82" s="34"/>
      <c r="LP82" s="34"/>
      <c r="LQ82" s="34"/>
      <c r="LR82" s="34"/>
      <c r="LS82" s="34"/>
      <c r="LT82" s="34"/>
      <c r="LU82" s="34"/>
      <c r="LV82" s="34"/>
      <c r="LW82" s="34"/>
      <c r="LX82" s="34"/>
      <c r="LY82" s="34"/>
      <c r="LZ82" s="34"/>
      <c r="MA82" s="34"/>
      <c r="MB82" s="34"/>
      <c r="MC82" s="34"/>
      <c r="MD82" s="34"/>
      <c r="ME82" s="34"/>
      <c r="MF82" s="34"/>
      <c r="MG82" s="34"/>
      <c r="MH82" s="34"/>
      <c r="MI82" s="34"/>
      <c r="MJ82" s="34"/>
      <c r="MK82" s="34"/>
      <c r="ML82" s="34"/>
      <c r="MM82" s="34"/>
      <c r="MN82" s="34"/>
      <c r="MO82" s="34"/>
      <c r="MP82" s="34"/>
      <c r="MQ82" s="34"/>
      <c r="MR82" s="34"/>
      <c r="MS82" s="34"/>
      <c r="MT82" s="34"/>
      <c r="MU82" s="34"/>
      <c r="MV82" s="34"/>
      <c r="MW82" s="34"/>
      <c r="MX82" s="34"/>
      <c r="MY82" s="34"/>
      <c r="MZ82" s="34"/>
      <c r="NA82" s="34"/>
      <c r="NB82" s="34"/>
      <c r="NC82" s="34"/>
      <c r="ND82" s="34"/>
      <c r="NE82" s="34"/>
      <c r="NF82" s="34"/>
      <c r="NG82" s="34"/>
      <c r="NH82" s="34"/>
      <c r="NI82" s="34"/>
      <c r="NJ82" s="34"/>
      <c r="NK82" s="34"/>
      <c r="NL82" s="34"/>
      <c r="NM82" s="34"/>
      <c r="NN82" s="34"/>
      <c r="NO82" s="34"/>
      <c r="NP82" s="34"/>
      <c r="NQ82" s="34"/>
      <c r="NR82" s="34"/>
      <c r="NS82" s="34"/>
      <c r="NT82" s="34"/>
      <c r="NU82" s="34"/>
      <c r="NV82" s="34"/>
      <c r="NW82" s="34"/>
      <c r="NX82" s="34"/>
      <c r="NY82" s="34"/>
      <c r="NZ82" s="34"/>
      <c r="OA82" s="34"/>
      <c r="OB82" s="34"/>
      <c r="OC82" s="34"/>
      <c r="OD82" s="34"/>
      <c r="OE82" s="34"/>
      <c r="OF82" s="34"/>
      <c r="OG82" s="34"/>
      <c r="OH82" s="34"/>
      <c r="OI82" s="34"/>
      <c r="OJ82" s="34"/>
      <c r="OK82" s="34"/>
      <c r="OL82" s="34"/>
      <c r="OM82" s="34"/>
      <c r="ON82" s="34"/>
      <c r="OO82" s="34"/>
      <c r="OP82" s="34"/>
      <c r="OQ82" s="34"/>
      <c r="OR82" s="34"/>
      <c r="OS82" s="34"/>
      <c r="OT82" s="34"/>
      <c r="OU82" s="34"/>
      <c r="OV82" s="34"/>
      <c r="OW82" s="34"/>
      <c r="OX82" s="34"/>
      <c r="OY82" s="34"/>
      <c r="OZ82" s="34"/>
      <c r="PA82" s="34"/>
      <c r="PB82" s="34"/>
      <c r="PC82" s="34"/>
      <c r="PD82" s="34"/>
      <c r="PE82" s="34"/>
      <c r="PF82" s="34"/>
      <c r="PG82" s="34"/>
      <c r="PH82" s="34"/>
      <c r="PI82" s="34"/>
      <c r="PJ82" s="34"/>
      <c r="PK82" s="34"/>
      <c r="PL82" s="34"/>
      <c r="PM82" s="34"/>
      <c r="PN82" s="34"/>
      <c r="PO82" s="34"/>
      <c r="PP82" s="34"/>
      <c r="PQ82" s="34"/>
      <c r="PR82" s="34"/>
      <c r="PS82" s="34"/>
      <c r="PT82" s="34"/>
      <c r="PU82" s="34"/>
      <c r="PV82" s="34"/>
      <c r="PW82" s="34"/>
      <c r="PX82" s="34"/>
      <c r="PY82" s="34"/>
      <c r="PZ82" s="34"/>
      <c r="QA82" s="34"/>
      <c r="QB82" s="34"/>
      <c r="QC82" s="34"/>
      <c r="QD82" s="34"/>
      <c r="QE82" s="34"/>
      <c r="QF82" s="34"/>
      <c r="QG82" s="34"/>
      <c r="QH82" s="34"/>
      <c r="QI82" s="34"/>
      <c r="QJ82" s="34"/>
      <c r="QK82" s="34"/>
      <c r="QL82" s="34"/>
      <c r="QM82" s="34"/>
      <c r="QN82" s="34"/>
      <c r="QO82" s="34"/>
      <c r="QP82" s="34"/>
      <c r="QQ82" s="34"/>
      <c r="QR82" s="34"/>
      <c r="QS82" s="34"/>
      <c r="QT82" s="34"/>
      <c r="QU82" s="34"/>
      <c r="QV82" s="34"/>
      <c r="QW82" s="34"/>
      <c r="QX82" s="34"/>
      <c r="QY82" s="34"/>
      <c r="QZ82" s="34"/>
      <c r="RA82" s="34"/>
      <c r="RB82" s="34"/>
      <c r="RC82" s="34"/>
      <c r="RD82" s="34"/>
      <c r="RE82" s="34"/>
      <c r="RF82" s="34"/>
      <c r="RG82" s="34"/>
      <c r="RH82" s="34"/>
      <c r="RI82" s="34"/>
      <c r="RJ82" s="34"/>
      <c r="RK82" s="34"/>
      <c r="RL82" s="34"/>
      <c r="RM82" s="34"/>
      <c r="RN82" s="34"/>
      <c r="RO82" s="34"/>
      <c r="RP82" s="34"/>
      <c r="RQ82" s="34"/>
      <c r="RR82" s="34"/>
      <c r="RS82" s="34"/>
      <c r="RT82" s="34"/>
      <c r="RU82" s="34"/>
      <c r="RV82" s="34"/>
      <c r="RW82" s="34"/>
      <c r="RX82" s="34"/>
      <c r="RY82" s="34"/>
      <c r="RZ82" s="34"/>
      <c r="SA82" s="34"/>
      <c r="SB82" s="34"/>
      <c r="SC82" s="34"/>
      <c r="SD82" s="34"/>
      <c r="SE82" s="34"/>
      <c r="SF82" s="34"/>
      <c r="SG82" s="34"/>
      <c r="SH82" s="34"/>
      <c r="SI82" s="34"/>
      <c r="SJ82" s="34"/>
      <c r="SK82" s="34"/>
      <c r="SL82" s="34"/>
      <c r="SM82" s="34"/>
      <c r="SN82" s="34"/>
      <c r="SO82" s="34"/>
      <c r="SP82" s="34"/>
      <c r="SQ82" s="34"/>
      <c r="SR82" s="34"/>
      <c r="SS82" s="34"/>
      <c r="ST82" s="34"/>
      <c r="SU82" s="34"/>
      <c r="SV82" s="34"/>
      <c r="SW82" s="34"/>
      <c r="SX82" s="34"/>
      <c r="SY82" s="34"/>
      <c r="SZ82" s="34"/>
      <c r="TA82" s="34"/>
      <c r="TB82" s="34"/>
      <c r="TC82" s="34"/>
      <c r="TD82" s="34"/>
      <c r="TE82" s="34"/>
      <c r="TF82" s="34"/>
      <c r="TG82" s="34"/>
      <c r="TH82" s="34"/>
      <c r="TI82" s="34"/>
      <c r="TJ82" s="34"/>
      <c r="TK82" s="34"/>
      <c r="TL82" s="34"/>
      <c r="TM82" s="34"/>
      <c r="TN82" s="34"/>
      <c r="TO82" s="34"/>
      <c r="TP82" s="34"/>
      <c r="TQ82" s="34"/>
      <c r="TR82" s="34"/>
      <c r="TS82" s="34"/>
      <c r="TT82" s="34"/>
      <c r="TU82" s="34"/>
      <c r="TV82" s="34"/>
      <c r="TW82" s="34"/>
      <c r="TX82" s="34"/>
      <c r="TY82" s="34"/>
      <c r="TZ82" s="34"/>
      <c r="UA82" s="34"/>
      <c r="UB82" s="34"/>
      <c r="UC82" s="34"/>
      <c r="UD82" s="34"/>
      <c r="UE82" s="34"/>
      <c r="UF82" s="34"/>
      <c r="UG82" s="34"/>
      <c r="UH82" s="34"/>
      <c r="UI82" s="34"/>
      <c r="UJ82" s="34"/>
      <c r="UK82" s="34"/>
      <c r="UL82" s="34"/>
      <c r="UM82" s="34"/>
      <c r="UN82" s="34"/>
      <c r="UO82" s="34"/>
      <c r="UP82" s="34"/>
      <c r="UQ82" s="34"/>
      <c r="UR82" s="34"/>
      <c r="US82" s="34"/>
      <c r="UT82" s="34"/>
      <c r="UU82" s="34"/>
      <c r="UV82" s="34"/>
      <c r="UW82" s="34"/>
      <c r="UX82" s="34"/>
      <c r="UY82" s="34"/>
      <c r="UZ82" s="34"/>
      <c r="VA82" s="34"/>
      <c r="VB82" s="34"/>
      <c r="VC82" s="34"/>
      <c r="VD82" s="34"/>
      <c r="VE82" s="34"/>
      <c r="VF82" s="34"/>
      <c r="VG82" s="34"/>
      <c r="VH82" s="34"/>
      <c r="VI82" s="34"/>
      <c r="VJ82" s="34"/>
      <c r="VK82" s="34"/>
      <c r="VL82" s="34"/>
      <c r="VM82" s="34"/>
      <c r="VN82" s="34"/>
      <c r="VO82" s="34"/>
      <c r="VP82" s="34"/>
      <c r="VQ82" s="34"/>
      <c r="VR82" s="34"/>
      <c r="VS82" s="34"/>
      <c r="VT82" s="34"/>
      <c r="VU82" s="34"/>
      <c r="VV82" s="34"/>
      <c r="VW82" s="34"/>
      <c r="VX82" s="34"/>
      <c r="VY82" s="34"/>
      <c r="VZ82" s="34"/>
      <c r="WA82" s="34"/>
      <c r="WB82" s="34"/>
      <c r="WC82" s="34"/>
      <c r="WD82" s="34"/>
      <c r="WE82" s="34"/>
      <c r="WF82" s="34"/>
      <c r="WG82" s="34"/>
      <c r="WH82" s="34"/>
      <c r="WI82" s="34"/>
      <c r="WJ82" s="34"/>
      <c r="WK82" s="34"/>
      <c r="WL82" s="34"/>
      <c r="WM82" s="34"/>
      <c r="WN82" s="34"/>
      <c r="WO82" s="34"/>
      <c r="WP82" s="34"/>
      <c r="WQ82" s="34"/>
      <c r="WR82" s="34"/>
      <c r="WS82" s="34"/>
      <c r="WT82" s="34"/>
      <c r="WU82" s="34"/>
      <c r="WV82" s="34"/>
      <c r="WW82" s="34"/>
      <c r="WX82" s="34"/>
      <c r="WY82" s="34"/>
      <c r="WZ82" s="34"/>
      <c r="XA82" s="34"/>
      <c r="XB82" s="34"/>
      <c r="XC82" s="34"/>
      <c r="XD82" s="34"/>
      <c r="XE82" s="34"/>
      <c r="XF82" s="34"/>
      <c r="XG82" s="34"/>
      <c r="XH82" s="34"/>
      <c r="XI82" s="34"/>
      <c r="XJ82" s="34"/>
      <c r="XK82" s="34"/>
      <c r="XL82" s="34"/>
      <c r="XM82" s="34"/>
      <c r="XN82" s="34"/>
      <c r="XO82" s="34"/>
      <c r="XP82" s="34"/>
      <c r="XQ82" s="34"/>
      <c r="XR82" s="34"/>
      <c r="XS82" s="34"/>
      <c r="XT82" s="34"/>
      <c r="XU82" s="34"/>
      <c r="XV82" s="34"/>
      <c r="XW82" s="34"/>
      <c r="XX82" s="34"/>
      <c r="XY82" s="34"/>
      <c r="XZ82" s="34"/>
      <c r="YA82" s="34"/>
      <c r="YB82" s="34"/>
      <c r="YC82" s="34"/>
      <c r="YD82" s="34"/>
      <c r="YE82" s="34"/>
      <c r="YF82" s="34"/>
      <c r="YG82" s="34"/>
      <c r="YH82" s="34"/>
      <c r="YI82" s="34"/>
      <c r="YJ82" s="34"/>
      <c r="YK82" s="34"/>
      <c r="YL82" s="34"/>
      <c r="YM82" s="34"/>
      <c r="YN82" s="34"/>
      <c r="YO82" s="34"/>
      <c r="YP82" s="34"/>
      <c r="YQ82" s="34"/>
      <c r="YR82" s="34"/>
      <c r="YS82" s="34"/>
      <c r="YT82" s="34"/>
      <c r="YU82" s="34"/>
      <c r="YV82" s="34"/>
      <c r="YW82" s="34"/>
      <c r="YX82" s="34"/>
      <c r="YY82" s="34"/>
      <c r="YZ82" s="34"/>
      <c r="ZA82" s="34"/>
      <c r="ZB82" s="34"/>
      <c r="ZC82" s="34"/>
      <c r="ZD82" s="34"/>
      <c r="ZE82" s="34"/>
      <c r="ZF82" s="34"/>
      <c r="ZG82" s="34"/>
      <c r="ZH82" s="34"/>
      <c r="ZI82" s="34"/>
      <c r="ZJ82" s="34"/>
      <c r="ZK82" s="34"/>
      <c r="ZL82" s="34"/>
      <c r="ZM82" s="34"/>
      <c r="ZN82" s="34"/>
      <c r="ZO82" s="34"/>
      <c r="ZP82" s="34"/>
      <c r="ZQ82" s="34"/>
      <c r="ZR82" s="34"/>
      <c r="ZS82" s="34"/>
      <c r="ZT82" s="34"/>
      <c r="ZU82" s="34"/>
      <c r="ZV82" s="34"/>
      <c r="ZW82" s="34"/>
      <c r="ZX82" s="34"/>
      <c r="ZY82" s="34"/>
      <c r="ZZ82" s="34"/>
      <c r="AAA82" s="34"/>
      <c r="AAB82" s="34"/>
      <c r="AAC82" s="34"/>
      <c r="AAD82" s="34"/>
      <c r="AAE82" s="34"/>
      <c r="AAF82" s="34"/>
      <c r="AAG82" s="34"/>
      <c r="AAH82" s="34"/>
      <c r="AAI82" s="34"/>
      <c r="AAJ82" s="34"/>
      <c r="AAK82" s="34"/>
      <c r="AAL82" s="34"/>
      <c r="AAM82" s="34"/>
      <c r="AAN82" s="34"/>
      <c r="AAO82" s="34"/>
      <c r="AAP82" s="34"/>
      <c r="AAQ82" s="34"/>
      <c r="AAR82" s="34"/>
      <c r="AAS82" s="34"/>
      <c r="AAT82" s="34"/>
      <c r="AAU82" s="34"/>
      <c r="AAV82" s="34"/>
      <c r="AAW82" s="34"/>
      <c r="AAX82" s="34"/>
      <c r="AAY82" s="34"/>
      <c r="AAZ82" s="34"/>
      <c r="ABA82" s="34"/>
      <c r="ABB82" s="34"/>
      <c r="ABC82" s="34"/>
      <c r="ABD82" s="34"/>
      <c r="ABE82" s="34"/>
      <c r="ABF82" s="34"/>
      <c r="ABG82" s="34"/>
      <c r="ABH82" s="34"/>
      <c r="ABI82" s="34"/>
      <c r="ABJ82" s="34"/>
      <c r="ABK82" s="34"/>
      <c r="ABL82" s="34"/>
      <c r="ABM82" s="34"/>
      <c r="ABN82" s="34"/>
      <c r="ABO82" s="34"/>
      <c r="ABP82" s="34"/>
      <c r="ABQ82" s="34"/>
      <c r="ABR82" s="34"/>
      <c r="ABS82" s="34"/>
      <c r="ABT82" s="34"/>
      <c r="ABU82" s="34"/>
      <c r="ABV82" s="34"/>
      <c r="ABW82" s="34"/>
      <c r="ABX82" s="34"/>
      <c r="ABY82" s="34"/>
      <c r="ABZ82" s="34"/>
      <c r="ACA82" s="34"/>
      <c r="ACB82" s="34"/>
      <c r="ACC82" s="34"/>
      <c r="ACD82" s="34"/>
      <c r="ACE82" s="34"/>
      <c r="ACF82" s="34"/>
      <c r="ACG82" s="34"/>
      <c r="ACH82" s="34"/>
      <c r="ACI82" s="34"/>
      <c r="ACJ82" s="34"/>
      <c r="ACK82" s="34"/>
      <c r="ACL82" s="34"/>
      <c r="ACM82" s="34"/>
      <c r="ACN82" s="34"/>
      <c r="ACO82" s="34"/>
      <c r="ACP82" s="34"/>
      <c r="ACQ82" s="34"/>
      <c r="ACR82" s="34"/>
      <c r="ACS82" s="34"/>
      <c r="ACT82" s="34"/>
      <c r="ACU82" s="34"/>
      <c r="ACV82" s="34"/>
      <c r="ACW82" s="34"/>
      <c r="ACX82" s="34"/>
      <c r="ACY82" s="34"/>
      <c r="ACZ82" s="34"/>
      <c r="ADA82" s="34"/>
      <c r="ADB82" s="34"/>
      <c r="ADC82" s="34"/>
      <c r="ADD82" s="34"/>
      <c r="ADE82" s="34"/>
      <c r="ADF82" s="34"/>
      <c r="ADG82" s="34"/>
      <c r="ADH82" s="34"/>
      <c r="ADI82" s="34"/>
      <c r="ADJ82" s="34"/>
      <c r="ADK82" s="34"/>
      <c r="ADL82" s="34"/>
      <c r="ADM82" s="34"/>
      <c r="ADN82" s="34"/>
      <c r="ADO82" s="34"/>
      <c r="ADP82" s="34"/>
      <c r="ADQ82" s="34"/>
      <c r="ADR82" s="34"/>
      <c r="ADS82" s="34"/>
      <c r="ADT82" s="34"/>
      <c r="ADU82" s="34"/>
      <c r="ADV82" s="34"/>
      <c r="ADW82" s="34"/>
      <c r="ADX82" s="34"/>
      <c r="ADY82" s="34"/>
      <c r="ADZ82" s="34"/>
      <c r="AEA82" s="34"/>
      <c r="AEB82" s="34"/>
      <c r="AEC82" s="34"/>
      <c r="AED82" s="34"/>
      <c r="AEE82" s="34"/>
      <c r="AEF82" s="34"/>
      <c r="AEG82" s="34"/>
      <c r="AEH82" s="34"/>
      <c r="AEI82" s="34"/>
      <c r="AEJ82" s="34"/>
      <c r="AEK82" s="34"/>
      <c r="AEL82" s="34"/>
      <c r="AEM82" s="34"/>
      <c r="AEN82" s="34"/>
      <c r="AEO82" s="34"/>
      <c r="AEP82" s="34"/>
      <c r="AEQ82" s="34"/>
      <c r="AER82" s="34"/>
      <c r="AES82" s="34"/>
      <c r="AET82" s="34"/>
      <c r="AEU82" s="34"/>
      <c r="AEV82" s="34"/>
      <c r="AEW82" s="34"/>
      <c r="AEX82" s="34"/>
      <c r="AEY82" s="34"/>
      <c r="AEZ82" s="34"/>
      <c r="AFA82" s="34"/>
      <c r="AFB82" s="34"/>
      <c r="AFC82" s="34"/>
      <c r="AFD82" s="34"/>
      <c r="AFE82" s="34"/>
      <c r="AFF82" s="34"/>
      <c r="AFG82" s="34"/>
      <c r="AFH82" s="34"/>
      <c r="AFI82" s="34"/>
      <c r="AFJ82" s="34"/>
      <c r="AFK82" s="34"/>
      <c r="AFL82" s="34"/>
      <c r="AFM82" s="34"/>
      <c r="AFN82" s="34"/>
      <c r="AFO82" s="34"/>
      <c r="AFP82" s="34"/>
      <c r="AFQ82" s="34"/>
      <c r="AFR82" s="34"/>
      <c r="AFS82" s="34"/>
      <c r="AFT82" s="34"/>
      <c r="AFU82" s="34"/>
      <c r="AFV82" s="34"/>
      <c r="AFW82" s="34"/>
      <c r="AFX82" s="34"/>
      <c r="AFY82" s="34"/>
      <c r="AFZ82" s="34"/>
      <c r="AGA82" s="34"/>
      <c r="AGB82" s="34"/>
      <c r="AGC82" s="34"/>
      <c r="AGD82" s="34"/>
      <c r="AGE82" s="34"/>
      <c r="AGF82" s="34"/>
      <c r="AGG82" s="34"/>
      <c r="AGH82" s="34"/>
      <c r="AGI82" s="34"/>
      <c r="AGJ82" s="34"/>
      <c r="AGK82" s="34"/>
      <c r="AGL82" s="34"/>
      <c r="AGM82" s="34"/>
      <c r="AGN82" s="34"/>
      <c r="AGO82" s="34"/>
      <c r="AGP82" s="34"/>
      <c r="AGQ82" s="34"/>
      <c r="AGR82" s="34"/>
      <c r="AGS82" s="34"/>
      <c r="AGT82" s="34"/>
      <c r="AGU82" s="34"/>
      <c r="AGV82" s="34"/>
      <c r="AGW82" s="34"/>
      <c r="AGX82" s="34"/>
      <c r="AGY82" s="34"/>
      <c r="AGZ82" s="34"/>
      <c r="AHA82" s="34"/>
      <c r="AHB82" s="34"/>
      <c r="AHC82" s="34"/>
      <c r="AHD82" s="34"/>
      <c r="AHE82" s="34"/>
      <c r="AHF82" s="34"/>
      <c r="AHG82" s="34"/>
      <c r="AHH82" s="34"/>
      <c r="AHI82" s="34"/>
      <c r="AHJ82" s="34"/>
      <c r="AHK82" s="34"/>
      <c r="AHL82" s="34"/>
      <c r="AHM82" s="34"/>
      <c r="AHN82" s="34"/>
      <c r="AHO82" s="34"/>
      <c r="AHP82" s="34"/>
      <c r="AHQ82" s="34"/>
      <c r="AHR82" s="34"/>
      <c r="AHS82" s="34"/>
      <c r="AHT82" s="34"/>
      <c r="AHU82" s="34"/>
      <c r="AHV82" s="34"/>
      <c r="AHW82" s="34"/>
      <c r="AHX82" s="34"/>
      <c r="AHY82" s="34"/>
      <c r="AHZ82" s="34"/>
      <c r="AIA82" s="34"/>
      <c r="AIB82" s="34"/>
      <c r="AIC82" s="34"/>
      <c r="AID82" s="34"/>
      <c r="AIE82" s="34"/>
      <c r="AIF82" s="34"/>
      <c r="AIG82" s="34"/>
      <c r="AIH82" s="34"/>
      <c r="AII82" s="34"/>
      <c r="AIJ82" s="34"/>
      <c r="AIK82" s="34"/>
      <c r="AIL82" s="34"/>
      <c r="AIM82" s="34"/>
      <c r="AIN82" s="34"/>
      <c r="AIO82" s="34"/>
      <c r="AIP82" s="34"/>
      <c r="AIQ82" s="34"/>
      <c r="AIR82" s="34"/>
      <c r="AIS82" s="34"/>
      <c r="AIT82" s="34"/>
      <c r="AIU82" s="34"/>
      <c r="AIV82" s="34"/>
      <c r="AIW82" s="34"/>
      <c r="AIX82" s="34"/>
      <c r="AIY82" s="34"/>
      <c r="AIZ82" s="34"/>
      <c r="AJA82" s="34"/>
      <c r="AJB82" s="34"/>
      <c r="AJC82" s="34"/>
      <c r="AJD82" s="34"/>
      <c r="AJE82" s="34"/>
      <c r="AJF82" s="34"/>
      <c r="AJG82" s="34"/>
      <c r="AJH82" s="34"/>
      <c r="AJI82" s="34"/>
      <c r="AJJ82" s="34"/>
      <c r="AJK82" s="34"/>
      <c r="AJL82" s="34"/>
      <c r="AJM82" s="34"/>
      <c r="AJN82" s="34"/>
      <c r="AJO82" s="34"/>
      <c r="AJP82" s="34"/>
      <c r="AJQ82" s="34"/>
      <c r="AJR82" s="34"/>
      <c r="AJS82" s="34"/>
      <c r="AJT82" s="34"/>
      <c r="AJU82" s="34"/>
      <c r="AJV82" s="34"/>
      <c r="AJW82" s="34"/>
      <c r="AJX82" s="34"/>
      <c r="AJY82" s="34"/>
      <c r="AJZ82" s="34"/>
      <c r="AKA82" s="34"/>
      <c r="AKB82" s="34"/>
      <c r="AKC82" s="34"/>
      <c r="AKD82" s="34"/>
      <c r="AKE82" s="34"/>
      <c r="AKF82" s="34"/>
      <c r="AKG82" s="34"/>
      <c r="AKH82" s="34"/>
      <c r="AKI82" s="34"/>
      <c r="AKJ82" s="34"/>
      <c r="AKK82" s="34"/>
      <c r="AKL82" s="34"/>
      <c r="AKM82" s="34"/>
      <c r="AKN82" s="34"/>
      <c r="AKO82" s="34"/>
      <c r="AKP82" s="34"/>
      <c r="AKQ82" s="34"/>
      <c r="AKR82" s="34"/>
      <c r="AKS82" s="34"/>
      <c r="AKT82" s="34"/>
      <c r="AKU82" s="34"/>
      <c r="AKV82" s="34"/>
      <c r="AKW82" s="34"/>
      <c r="AKX82" s="34"/>
      <c r="AKY82" s="34"/>
      <c r="AKZ82" s="34"/>
      <c r="ALA82" s="34"/>
      <c r="ALB82" s="34"/>
      <c r="ALC82" s="34"/>
      <c r="ALD82" s="34"/>
      <c r="ALE82" s="34"/>
      <c r="ALF82" s="34"/>
      <c r="ALG82" s="34"/>
      <c r="ALH82" s="34"/>
      <c r="ALI82" s="34"/>
      <c r="ALJ82" s="34"/>
      <c r="ALK82" s="34"/>
      <c r="ALL82" s="34"/>
      <c r="ALM82" s="34"/>
      <c r="ALN82" s="34"/>
      <c r="ALO82" s="34"/>
      <c r="ALP82" s="34"/>
      <c r="ALQ82" s="34"/>
      <c r="ALR82" s="34"/>
      <c r="ALS82" s="34"/>
      <c r="ALT82" s="34"/>
      <c r="ALU82" s="34"/>
      <c r="ALV82" s="34"/>
      <c r="ALW82" s="34"/>
      <c r="ALX82" s="34"/>
      <c r="ALY82" s="34"/>
      <c r="ALZ82" s="34"/>
      <c r="AMA82" s="34"/>
      <c r="AMB82" s="34"/>
      <c r="AMC82" s="34"/>
      <c r="AMD82" s="34"/>
      <c r="AME82" s="34"/>
      <c r="AMF82" s="34"/>
      <c r="AMG82" s="34"/>
      <c r="AMH82" s="34"/>
      <c r="AMI82" s="34"/>
      <c r="AMJ82" s="34"/>
      <c r="AMK82" s="34"/>
      <c r="AML82" s="34"/>
      <c r="AMM82" s="34"/>
    </row>
    <row r="83" spans="1:1027" s="35" customFormat="1" ht="31.5" customHeight="1" x14ac:dyDescent="0.25">
      <c r="A83" s="41" t="s">
        <v>126</v>
      </c>
      <c r="B83" s="40" t="s">
        <v>238</v>
      </c>
      <c r="C83" s="8" t="s">
        <v>152</v>
      </c>
      <c r="D83" s="12" t="s">
        <v>38</v>
      </c>
      <c r="E83" s="29" t="s">
        <v>102</v>
      </c>
      <c r="F83" s="12">
        <v>0</v>
      </c>
      <c r="G83" s="13">
        <v>0</v>
      </c>
      <c r="H83" s="13">
        <v>0</v>
      </c>
      <c r="I83" s="13">
        <v>0</v>
      </c>
      <c r="J83" s="13">
        <v>0</v>
      </c>
      <c r="K83" s="12">
        <v>0</v>
      </c>
      <c r="L83" s="30" t="s">
        <v>39</v>
      </c>
      <c r="M83" s="12">
        <v>0</v>
      </c>
      <c r="N83" s="46"/>
      <c r="O83" s="8"/>
      <c r="P83" s="33">
        <v>0</v>
      </c>
      <c r="Q83" s="33">
        <v>0</v>
      </c>
      <c r="R83" s="33">
        <v>0.26800000000000002</v>
      </c>
      <c r="S83" s="33">
        <v>0.255</v>
      </c>
      <c r="T83" s="29" t="s">
        <v>38</v>
      </c>
      <c r="U83" s="29" t="s">
        <v>38</v>
      </c>
      <c r="V83" s="29" t="s">
        <v>38</v>
      </c>
      <c r="W83" s="29" t="s">
        <v>38</v>
      </c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  <c r="CT83" s="34"/>
      <c r="CU83" s="34"/>
      <c r="CV83" s="34"/>
      <c r="CW83" s="34"/>
      <c r="CX83" s="34"/>
      <c r="CY83" s="34"/>
      <c r="CZ83" s="34"/>
      <c r="DA83" s="34"/>
      <c r="DB83" s="34"/>
      <c r="DC83" s="34"/>
      <c r="DD83" s="34"/>
      <c r="DE83" s="34"/>
      <c r="DF83" s="34"/>
      <c r="DG83" s="34"/>
      <c r="DH83" s="34"/>
      <c r="DI83" s="34"/>
      <c r="DJ83" s="34"/>
      <c r="DK83" s="34"/>
      <c r="DL83" s="34"/>
      <c r="DM83" s="34"/>
      <c r="DN83" s="34"/>
      <c r="DO83" s="34"/>
      <c r="DP83" s="34"/>
      <c r="DQ83" s="34"/>
      <c r="DR83" s="34"/>
      <c r="DS83" s="34"/>
      <c r="DT83" s="34"/>
      <c r="DU83" s="34"/>
      <c r="DV83" s="34"/>
      <c r="DW83" s="34"/>
      <c r="DX83" s="34"/>
      <c r="DY83" s="34"/>
      <c r="DZ83" s="34"/>
      <c r="EA83" s="34"/>
      <c r="EB83" s="34"/>
      <c r="EC83" s="34"/>
      <c r="ED83" s="34"/>
      <c r="EE83" s="34"/>
      <c r="EF83" s="34"/>
      <c r="EG83" s="34"/>
      <c r="EH83" s="34"/>
      <c r="EI83" s="34"/>
      <c r="EJ83" s="34"/>
      <c r="EK83" s="34"/>
      <c r="EL83" s="34"/>
      <c r="EM83" s="34"/>
      <c r="EN83" s="34"/>
      <c r="EO83" s="34"/>
      <c r="EP83" s="34"/>
      <c r="EQ83" s="34"/>
      <c r="ER83" s="34"/>
      <c r="ES83" s="34"/>
      <c r="ET83" s="34"/>
      <c r="EU83" s="34"/>
      <c r="EV83" s="34"/>
      <c r="EW83" s="34"/>
      <c r="EX83" s="34"/>
      <c r="EY83" s="34"/>
      <c r="EZ83" s="34"/>
      <c r="FA83" s="34"/>
      <c r="FB83" s="34"/>
      <c r="FC83" s="34"/>
      <c r="FD83" s="34"/>
      <c r="FE83" s="34"/>
      <c r="FF83" s="34"/>
      <c r="FG83" s="34"/>
      <c r="FH83" s="34"/>
      <c r="FI83" s="34"/>
      <c r="FJ83" s="34"/>
      <c r="FK83" s="34"/>
      <c r="FL83" s="34"/>
      <c r="FM83" s="34"/>
      <c r="FN83" s="34"/>
      <c r="FO83" s="34"/>
      <c r="FP83" s="34"/>
      <c r="FQ83" s="34"/>
      <c r="FR83" s="34"/>
      <c r="FS83" s="34"/>
      <c r="FT83" s="34"/>
      <c r="FU83" s="34"/>
      <c r="FV83" s="34"/>
      <c r="FW83" s="34"/>
      <c r="FX83" s="34"/>
      <c r="FY83" s="34"/>
      <c r="FZ83" s="34"/>
      <c r="GA83" s="34"/>
      <c r="GB83" s="34"/>
      <c r="GC83" s="34"/>
      <c r="GD83" s="34"/>
      <c r="GE83" s="34"/>
      <c r="GF83" s="34"/>
      <c r="GG83" s="34"/>
      <c r="GH83" s="34"/>
      <c r="GI83" s="34"/>
      <c r="GJ83" s="34"/>
      <c r="GK83" s="34"/>
      <c r="GL83" s="34"/>
      <c r="GM83" s="34"/>
      <c r="GN83" s="34"/>
      <c r="GO83" s="34"/>
      <c r="GP83" s="34"/>
      <c r="GQ83" s="34"/>
      <c r="GR83" s="34"/>
      <c r="GS83" s="34"/>
      <c r="GT83" s="34"/>
      <c r="GU83" s="34"/>
      <c r="GV83" s="34"/>
      <c r="GW83" s="34"/>
      <c r="GX83" s="34"/>
      <c r="GY83" s="34"/>
      <c r="GZ83" s="34"/>
      <c r="HA83" s="34"/>
      <c r="HB83" s="34"/>
      <c r="HC83" s="34"/>
      <c r="HD83" s="34"/>
      <c r="HE83" s="34"/>
      <c r="HF83" s="34"/>
      <c r="HG83" s="34"/>
      <c r="HH83" s="34"/>
      <c r="HI83" s="34"/>
      <c r="HJ83" s="34"/>
      <c r="HK83" s="34"/>
      <c r="HL83" s="34"/>
      <c r="HM83" s="34"/>
      <c r="HN83" s="34"/>
      <c r="HO83" s="34"/>
      <c r="HP83" s="34"/>
      <c r="HQ83" s="34"/>
      <c r="HR83" s="34"/>
      <c r="HS83" s="34"/>
      <c r="HT83" s="34"/>
      <c r="HU83" s="34"/>
      <c r="HV83" s="34"/>
      <c r="HW83" s="34"/>
      <c r="HX83" s="34"/>
      <c r="HY83" s="34"/>
      <c r="HZ83" s="34"/>
      <c r="IA83" s="34"/>
      <c r="IB83" s="34"/>
      <c r="IC83" s="34"/>
      <c r="ID83" s="34"/>
      <c r="IE83" s="34"/>
      <c r="IF83" s="34"/>
      <c r="IG83" s="34"/>
      <c r="IH83" s="34"/>
      <c r="II83" s="34"/>
      <c r="IJ83" s="34"/>
      <c r="IK83" s="34"/>
      <c r="IL83" s="34"/>
      <c r="IM83" s="34"/>
      <c r="IN83" s="34"/>
      <c r="IO83" s="34"/>
      <c r="IP83" s="34"/>
      <c r="IQ83" s="34"/>
      <c r="IR83" s="34"/>
      <c r="IS83" s="34"/>
      <c r="IT83" s="34"/>
      <c r="IU83" s="34"/>
      <c r="IV83" s="34"/>
      <c r="IW83" s="34"/>
      <c r="IX83" s="34"/>
      <c r="IY83" s="34"/>
      <c r="IZ83" s="34"/>
      <c r="JA83" s="34"/>
      <c r="JB83" s="34"/>
      <c r="JC83" s="34"/>
      <c r="JD83" s="34"/>
      <c r="JE83" s="34"/>
      <c r="JF83" s="34"/>
      <c r="JG83" s="34"/>
      <c r="JH83" s="34"/>
      <c r="JI83" s="34"/>
      <c r="JJ83" s="34"/>
      <c r="JK83" s="34"/>
      <c r="JL83" s="34"/>
      <c r="JM83" s="34"/>
      <c r="JN83" s="34"/>
      <c r="JO83" s="34"/>
      <c r="JP83" s="34"/>
      <c r="JQ83" s="34"/>
      <c r="JR83" s="34"/>
      <c r="JS83" s="34"/>
      <c r="JT83" s="34"/>
      <c r="JU83" s="34"/>
      <c r="JV83" s="34"/>
      <c r="JW83" s="34"/>
      <c r="JX83" s="34"/>
      <c r="JY83" s="34"/>
      <c r="JZ83" s="34"/>
      <c r="KA83" s="34"/>
      <c r="KB83" s="34"/>
      <c r="KC83" s="34"/>
      <c r="KD83" s="34"/>
      <c r="KE83" s="34"/>
      <c r="KF83" s="34"/>
      <c r="KG83" s="34"/>
      <c r="KH83" s="34"/>
      <c r="KI83" s="34"/>
      <c r="KJ83" s="34"/>
      <c r="KK83" s="34"/>
      <c r="KL83" s="34"/>
      <c r="KM83" s="34"/>
      <c r="KN83" s="34"/>
      <c r="KO83" s="34"/>
      <c r="KP83" s="34"/>
      <c r="KQ83" s="34"/>
      <c r="KR83" s="34"/>
      <c r="KS83" s="34"/>
      <c r="KT83" s="34"/>
      <c r="KU83" s="34"/>
      <c r="KV83" s="34"/>
      <c r="KW83" s="34"/>
      <c r="KX83" s="34"/>
      <c r="KY83" s="34"/>
      <c r="KZ83" s="34"/>
      <c r="LA83" s="34"/>
      <c r="LB83" s="34"/>
      <c r="LC83" s="34"/>
      <c r="LD83" s="34"/>
      <c r="LE83" s="34"/>
      <c r="LF83" s="34"/>
      <c r="LG83" s="34"/>
      <c r="LH83" s="34"/>
      <c r="LI83" s="34"/>
      <c r="LJ83" s="34"/>
      <c r="LK83" s="34"/>
      <c r="LL83" s="34"/>
      <c r="LM83" s="34"/>
      <c r="LN83" s="34"/>
      <c r="LO83" s="34"/>
      <c r="LP83" s="34"/>
      <c r="LQ83" s="34"/>
      <c r="LR83" s="34"/>
      <c r="LS83" s="34"/>
      <c r="LT83" s="34"/>
      <c r="LU83" s="34"/>
      <c r="LV83" s="34"/>
      <c r="LW83" s="34"/>
      <c r="LX83" s="34"/>
      <c r="LY83" s="34"/>
      <c r="LZ83" s="34"/>
      <c r="MA83" s="34"/>
      <c r="MB83" s="34"/>
      <c r="MC83" s="34"/>
      <c r="MD83" s="34"/>
      <c r="ME83" s="34"/>
      <c r="MF83" s="34"/>
      <c r="MG83" s="34"/>
      <c r="MH83" s="34"/>
      <c r="MI83" s="34"/>
      <c r="MJ83" s="34"/>
      <c r="MK83" s="34"/>
      <c r="ML83" s="34"/>
      <c r="MM83" s="34"/>
      <c r="MN83" s="34"/>
      <c r="MO83" s="34"/>
      <c r="MP83" s="34"/>
      <c r="MQ83" s="34"/>
      <c r="MR83" s="34"/>
      <c r="MS83" s="34"/>
      <c r="MT83" s="34"/>
      <c r="MU83" s="34"/>
      <c r="MV83" s="34"/>
      <c r="MW83" s="34"/>
      <c r="MX83" s="34"/>
      <c r="MY83" s="34"/>
      <c r="MZ83" s="34"/>
      <c r="NA83" s="34"/>
      <c r="NB83" s="34"/>
      <c r="NC83" s="34"/>
      <c r="ND83" s="34"/>
      <c r="NE83" s="34"/>
      <c r="NF83" s="34"/>
      <c r="NG83" s="34"/>
      <c r="NH83" s="34"/>
      <c r="NI83" s="34"/>
      <c r="NJ83" s="34"/>
      <c r="NK83" s="34"/>
      <c r="NL83" s="34"/>
      <c r="NM83" s="34"/>
      <c r="NN83" s="34"/>
      <c r="NO83" s="34"/>
      <c r="NP83" s="34"/>
      <c r="NQ83" s="34"/>
      <c r="NR83" s="34"/>
      <c r="NS83" s="34"/>
      <c r="NT83" s="34"/>
      <c r="NU83" s="34"/>
      <c r="NV83" s="34"/>
      <c r="NW83" s="34"/>
      <c r="NX83" s="34"/>
      <c r="NY83" s="34"/>
      <c r="NZ83" s="34"/>
      <c r="OA83" s="34"/>
      <c r="OB83" s="34"/>
      <c r="OC83" s="34"/>
      <c r="OD83" s="34"/>
      <c r="OE83" s="34"/>
      <c r="OF83" s="34"/>
      <c r="OG83" s="34"/>
      <c r="OH83" s="34"/>
      <c r="OI83" s="34"/>
      <c r="OJ83" s="34"/>
      <c r="OK83" s="34"/>
      <c r="OL83" s="34"/>
      <c r="OM83" s="34"/>
      <c r="ON83" s="34"/>
      <c r="OO83" s="34"/>
      <c r="OP83" s="34"/>
      <c r="OQ83" s="34"/>
      <c r="OR83" s="34"/>
      <c r="OS83" s="34"/>
      <c r="OT83" s="34"/>
      <c r="OU83" s="34"/>
      <c r="OV83" s="34"/>
      <c r="OW83" s="34"/>
      <c r="OX83" s="34"/>
      <c r="OY83" s="34"/>
      <c r="OZ83" s="34"/>
      <c r="PA83" s="34"/>
      <c r="PB83" s="34"/>
      <c r="PC83" s="34"/>
      <c r="PD83" s="34"/>
      <c r="PE83" s="34"/>
      <c r="PF83" s="34"/>
      <c r="PG83" s="34"/>
      <c r="PH83" s="34"/>
      <c r="PI83" s="34"/>
      <c r="PJ83" s="34"/>
      <c r="PK83" s="34"/>
      <c r="PL83" s="34"/>
      <c r="PM83" s="34"/>
      <c r="PN83" s="34"/>
      <c r="PO83" s="34"/>
      <c r="PP83" s="34"/>
      <c r="PQ83" s="34"/>
      <c r="PR83" s="34"/>
      <c r="PS83" s="34"/>
      <c r="PT83" s="34"/>
      <c r="PU83" s="34"/>
      <c r="PV83" s="34"/>
      <c r="PW83" s="34"/>
      <c r="PX83" s="34"/>
      <c r="PY83" s="34"/>
      <c r="PZ83" s="34"/>
      <c r="QA83" s="34"/>
      <c r="QB83" s="34"/>
      <c r="QC83" s="34"/>
      <c r="QD83" s="34"/>
      <c r="QE83" s="34"/>
      <c r="QF83" s="34"/>
      <c r="QG83" s="34"/>
      <c r="QH83" s="34"/>
      <c r="QI83" s="34"/>
      <c r="QJ83" s="34"/>
      <c r="QK83" s="34"/>
      <c r="QL83" s="34"/>
      <c r="QM83" s="34"/>
      <c r="QN83" s="34"/>
      <c r="QO83" s="34"/>
      <c r="QP83" s="34"/>
      <c r="QQ83" s="34"/>
      <c r="QR83" s="34"/>
      <c r="QS83" s="34"/>
      <c r="QT83" s="34"/>
      <c r="QU83" s="34"/>
      <c r="QV83" s="34"/>
      <c r="QW83" s="34"/>
      <c r="QX83" s="34"/>
      <c r="QY83" s="34"/>
      <c r="QZ83" s="34"/>
      <c r="RA83" s="34"/>
      <c r="RB83" s="34"/>
      <c r="RC83" s="34"/>
      <c r="RD83" s="34"/>
      <c r="RE83" s="34"/>
      <c r="RF83" s="34"/>
      <c r="RG83" s="34"/>
      <c r="RH83" s="34"/>
      <c r="RI83" s="34"/>
      <c r="RJ83" s="34"/>
      <c r="RK83" s="34"/>
      <c r="RL83" s="34"/>
      <c r="RM83" s="34"/>
      <c r="RN83" s="34"/>
      <c r="RO83" s="34"/>
      <c r="RP83" s="34"/>
      <c r="RQ83" s="34"/>
      <c r="RR83" s="34"/>
      <c r="RS83" s="34"/>
      <c r="RT83" s="34"/>
      <c r="RU83" s="34"/>
      <c r="RV83" s="34"/>
      <c r="RW83" s="34"/>
      <c r="RX83" s="34"/>
      <c r="RY83" s="34"/>
      <c r="RZ83" s="34"/>
      <c r="SA83" s="34"/>
      <c r="SB83" s="34"/>
      <c r="SC83" s="34"/>
      <c r="SD83" s="34"/>
      <c r="SE83" s="34"/>
      <c r="SF83" s="34"/>
      <c r="SG83" s="34"/>
      <c r="SH83" s="34"/>
      <c r="SI83" s="34"/>
      <c r="SJ83" s="34"/>
      <c r="SK83" s="34"/>
      <c r="SL83" s="34"/>
      <c r="SM83" s="34"/>
      <c r="SN83" s="34"/>
      <c r="SO83" s="34"/>
      <c r="SP83" s="34"/>
      <c r="SQ83" s="34"/>
      <c r="SR83" s="34"/>
      <c r="SS83" s="34"/>
      <c r="ST83" s="34"/>
      <c r="SU83" s="34"/>
      <c r="SV83" s="34"/>
      <c r="SW83" s="34"/>
      <c r="SX83" s="34"/>
      <c r="SY83" s="34"/>
      <c r="SZ83" s="34"/>
      <c r="TA83" s="34"/>
      <c r="TB83" s="34"/>
      <c r="TC83" s="34"/>
      <c r="TD83" s="34"/>
      <c r="TE83" s="34"/>
      <c r="TF83" s="34"/>
      <c r="TG83" s="34"/>
      <c r="TH83" s="34"/>
      <c r="TI83" s="34"/>
      <c r="TJ83" s="34"/>
      <c r="TK83" s="34"/>
      <c r="TL83" s="34"/>
      <c r="TM83" s="34"/>
      <c r="TN83" s="34"/>
      <c r="TO83" s="34"/>
      <c r="TP83" s="34"/>
      <c r="TQ83" s="34"/>
      <c r="TR83" s="34"/>
      <c r="TS83" s="34"/>
      <c r="TT83" s="34"/>
      <c r="TU83" s="34"/>
      <c r="TV83" s="34"/>
      <c r="TW83" s="34"/>
      <c r="TX83" s="34"/>
      <c r="TY83" s="34"/>
      <c r="TZ83" s="34"/>
      <c r="UA83" s="34"/>
      <c r="UB83" s="34"/>
      <c r="UC83" s="34"/>
      <c r="UD83" s="34"/>
      <c r="UE83" s="34"/>
      <c r="UF83" s="34"/>
      <c r="UG83" s="34"/>
      <c r="UH83" s="34"/>
      <c r="UI83" s="34"/>
      <c r="UJ83" s="34"/>
      <c r="UK83" s="34"/>
      <c r="UL83" s="34"/>
      <c r="UM83" s="34"/>
      <c r="UN83" s="34"/>
      <c r="UO83" s="34"/>
      <c r="UP83" s="34"/>
      <c r="UQ83" s="34"/>
      <c r="UR83" s="34"/>
      <c r="US83" s="34"/>
      <c r="UT83" s="34"/>
      <c r="UU83" s="34"/>
      <c r="UV83" s="34"/>
      <c r="UW83" s="34"/>
      <c r="UX83" s="34"/>
      <c r="UY83" s="34"/>
      <c r="UZ83" s="34"/>
      <c r="VA83" s="34"/>
      <c r="VB83" s="34"/>
      <c r="VC83" s="34"/>
      <c r="VD83" s="34"/>
      <c r="VE83" s="34"/>
      <c r="VF83" s="34"/>
      <c r="VG83" s="34"/>
      <c r="VH83" s="34"/>
      <c r="VI83" s="34"/>
      <c r="VJ83" s="34"/>
      <c r="VK83" s="34"/>
      <c r="VL83" s="34"/>
      <c r="VM83" s="34"/>
      <c r="VN83" s="34"/>
      <c r="VO83" s="34"/>
      <c r="VP83" s="34"/>
      <c r="VQ83" s="34"/>
      <c r="VR83" s="34"/>
      <c r="VS83" s="34"/>
      <c r="VT83" s="34"/>
      <c r="VU83" s="34"/>
      <c r="VV83" s="34"/>
      <c r="VW83" s="34"/>
      <c r="VX83" s="34"/>
      <c r="VY83" s="34"/>
      <c r="VZ83" s="34"/>
      <c r="WA83" s="34"/>
      <c r="WB83" s="34"/>
      <c r="WC83" s="34"/>
      <c r="WD83" s="34"/>
      <c r="WE83" s="34"/>
      <c r="WF83" s="34"/>
      <c r="WG83" s="34"/>
      <c r="WH83" s="34"/>
      <c r="WI83" s="34"/>
      <c r="WJ83" s="34"/>
      <c r="WK83" s="34"/>
      <c r="WL83" s="34"/>
      <c r="WM83" s="34"/>
      <c r="WN83" s="34"/>
      <c r="WO83" s="34"/>
      <c r="WP83" s="34"/>
      <c r="WQ83" s="34"/>
      <c r="WR83" s="34"/>
      <c r="WS83" s="34"/>
      <c r="WT83" s="34"/>
      <c r="WU83" s="34"/>
      <c r="WV83" s="34"/>
      <c r="WW83" s="34"/>
      <c r="WX83" s="34"/>
      <c r="WY83" s="34"/>
      <c r="WZ83" s="34"/>
      <c r="XA83" s="34"/>
      <c r="XB83" s="34"/>
      <c r="XC83" s="34"/>
      <c r="XD83" s="34"/>
      <c r="XE83" s="34"/>
      <c r="XF83" s="34"/>
      <c r="XG83" s="34"/>
      <c r="XH83" s="34"/>
      <c r="XI83" s="34"/>
      <c r="XJ83" s="34"/>
      <c r="XK83" s="34"/>
      <c r="XL83" s="34"/>
      <c r="XM83" s="34"/>
      <c r="XN83" s="34"/>
      <c r="XO83" s="34"/>
      <c r="XP83" s="34"/>
      <c r="XQ83" s="34"/>
      <c r="XR83" s="34"/>
      <c r="XS83" s="34"/>
      <c r="XT83" s="34"/>
      <c r="XU83" s="34"/>
      <c r="XV83" s="34"/>
      <c r="XW83" s="34"/>
      <c r="XX83" s="34"/>
      <c r="XY83" s="34"/>
      <c r="XZ83" s="34"/>
      <c r="YA83" s="34"/>
      <c r="YB83" s="34"/>
      <c r="YC83" s="34"/>
      <c r="YD83" s="34"/>
      <c r="YE83" s="34"/>
      <c r="YF83" s="34"/>
      <c r="YG83" s="34"/>
      <c r="YH83" s="34"/>
      <c r="YI83" s="34"/>
      <c r="YJ83" s="34"/>
      <c r="YK83" s="34"/>
      <c r="YL83" s="34"/>
      <c r="YM83" s="34"/>
      <c r="YN83" s="34"/>
      <c r="YO83" s="34"/>
      <c r="YP83" s="34"/>
      <c r="YQ83" s="34"/>
      <c r="YR83" s="34"/>
      <c r="YS83" s="34"/>
      <c r="YT83" s="34"/>
      <c r="YU83" s="34"/>
      <c r="YV83" s="34"/>
      <c r="YW83" s="34"/>
      <c r="YX83" s="34"/>
      <c r="YY83" s="34"/>
      <c r="YZ83" s="34"/>
      <c r="ZA83" s="34"/>
      <c r="ZB83" s="34"/>
      <c r="ZC83" s="34"/>
      <c r="ZD83" s="34"/>
      <c r="ZE83" s="34"/>
      <c r="ZF83" s="34"/>
      <c r="ZG83" s="34"/>
      <c r="ZH83" s="34"/>
      <c r="ZI83" s="34"/>
      <c r="ZJ83" s="34"/>
      <c r="ZK83" s="34"/>
      <c r="ZL83" s="34"/>
      <c r="ZM83" s="34"/>
      <c r="ZN83" s="34"/>
      <c r="ZO83" s="34"/>
      <c r="ZP83" s="34"/>
      <c r="ZQ83" s="34"/>
      <c r="ZR83" s="34"/>
      <c r="ZS83" s="34"/>
      <c r="ZT83" s="34"/>
      <c r="ZU83" s="34"/>
      <c r="ZV83" s="34"/>
      <c r="ZW83" s="34"/>
      <c r="ZX83" s="34"/>
      <c r="ZY83" s="34"/>
      <c r="ZZ83" s="34"/>
      <c r="AAA83" s="34"/>
      <c r="AAB83" s="34"/>
      <c r="AAC83" s="34"/>
      <c r="AAD83" s="34"/>
      <c r="AAE83" s="34"/>
      <c r="AAF83" s="34"/>
      <c r="AAG83" s="34"/>
      <c r="AAH83" s="34"/>
      <c r="AAI83" s="34"/>
      <c r="AAJ83" s="34"/>
      <c r="AAK83" s="34"/>
      <c r="AAL83" s="34"/>
      <c r="AAM83" s="34"/>
      <c r="AAN83" s="34"/>
      <c r="AAO83" s="34"/>
      <c r="AAP83" s="34"/>
      <c r="AAQ83" s="34"/>
      <c r="AAR83" s="34"/>
      <c r="AAS83" s="34"/>
      <c r="AAT83" s="34"/>
      <c r="AAU83" s="34"/>
      <c r="AAV83" s="34"/>
      <c r="AAW83" s="34"/>
      <c r="AAX83" s="34"/>
      <c r="AAY83" s="34"/>
      <c r="AAZ83" s="34"/>
      <c r="ABA83" s="34"/>
      <c r="ABB83" s="34"/>
      <c r="ABC83" s="34"/>
      <c r="ABD83" s="34"/>
      <c r="ABE83" s="34"/>
      <c r="ABF83" s="34"/>
      <c r="ABG83" s="34"/>
      <c r="ABH83" s="34"/>
      <c r="ABI83" s="34"/>
      <c r="ABJ83" s="34"/>
      <c r="ABK83" s="34"/>
      <c r="ABL83" s="34"/>
      <c r="ABM83" s="34"/>
      <c r="ABN83" s="34"/>
      <c r="ABO83" s="34"/>
      <c r="ABP83" s="34"/>
      <c r="ABQ83" s="34"/>
      <c r="ABR83" s="34"/>
      <c r="ABS83" s="34"/>
      <c r="ABT83" s="34"/>
      <c r="ABU83" s="34"/>
      <c r="ABV83" s="34"/>
      <c r="ABW83" s="34"/>
      <c r="ABX83" s="34"/>
      <c r="ABY83" s="34"/>
      <c r="ABZ83" s="34"/>
      <c r="ACA83" s="34"/>
      <c r="ACB83" s="34"/>
      <c r="ACC83" s="34"/>
      <c r="ACD83" s="34"/>
      <c r="ACE83" s="34"/>
      <c r="ACF83" s="34"/>
      <c r="ACG83" s="34"/>
      <c r="ACH83" s="34"/>
      <c r="ACI83" s="34"/>
      <c r="ACJ83" s="34"/>
      <c r="ACK83" s="34"/>
      <c r="ACL83" s="34"/>
      <c r="ACM83" s="34"/>
      <c r="ACN83" s="34"/>
      <c r="ACO83" s="34"/>
      <c r="ACP83" s="34"/>
      <c r="ACQ83" s="34"/>
      <c r="ACR83" s="34"/>
      <c r="ACS83" s="34"/>
      <c r="ACT83" s="34"/>
      <c r="ACU83" s="34"/>
      <c r="ACV83" s="34"/>
      <c r="ACW83" s="34"/>
      <c r="ACX83" s="34"/>
      <c r="ACY83" s="34"/>
      <c r="ACZ83" s="34"/>
      <c r="ADA83" s="34"/>
      <c r="ADB83" s="34"/>
      <c r="ADC83" s="34"/>
      <c r="ADD83" s="34"/>
      <c r="ADE83" s="34"/>
      <c r="ADF83" s="34"/>
      <c r="ADG83" s="34"/>
      <c r="ADH83" s="34"/>
      <c r="ADI83" s="34"/>
      <c r="ADJ83" s="34"/>
      <c r="ADK83" s="34"/>
      <c r="ADL83" s="34"/>
      <c r="ADM83" s="34"/>
      <c r="ADN83" s="34"/>
      <c r="ADO83" s="34"/>
      <c r="ADP83" s="34"/>
      <c r="ADQ83" s="34"/>
      <c r="ADR83" s="34"/>
      <c r="ADS83" s="34"/>
      <c r="ADT83" s="34"/>
      <c r="ADU83" s="34"/>
      <c r="ADV83" s="34"/>
      <c r="ADW83" s="34"/>
      <c r="ADX83" s="34"/>
      <c r="ADY83" s="34"/>
      <c r="ADZ83" s="34"/>
      <c r="AEA83" s="34"/>
      <c r="AEB83" s="34"/>
      <c r="AEC83" s="34"/>
      <c r="AED83" s="34"/>
      <c r="AEE83" s="34"/>
      <c r="AEF83" s="34"/>
      <c r="AEG83" s="34"/>
      <c r="AEH83" s="34"/>
      <c r="AEI83" s="34"/>
      <c r="AEJ83" s="34"/>
      <c r="AEK83" s="34"/>
      <c r="AEL83" s="34"/>
      <c r="AEM83" s="34"/>
      <c r="AEN83" s="34"/>
      <c r="AEO83" s="34"/>
      <c r="AEP83" s="34"/>
      <c r="AEQ83" s="34"/>
      <c r="AER83" s="34"/>
      <c r="AES83" s="34"/>
      <c r="AET83" s="34"/>
      <c r="AEU83" s="34"/>
      <c r="AEV83" s="34"/>
      <c r="AEW83" s="34"/>
      <c r="AEX83" s="34"/>
      <c r="AEY83" s="34"/>
      <c r="AEZ83" s="34"/>
      <c r="AFA83" s="34"/>
      <c r="AFB83" s="34"/>
      <c r="AFC83" s="34"/>
      <c r="AFD83" s="34"/>
      <c r="AFE83" s="34"/>
      <c r="AFF83" s="34"/>
      <c r="AFG83" s="34"/>
      <c r="AFH83" s="34"/>
      <c r="AFI83" s="34"/>
      <c r="AFJ83" s="34"/>
      <c r="AFK83" s="34"/>
      <c r="AFL83" s="34"/>
      <c r="AFM83" s="34"/>
      <c r="AFN83" s="34"/>
      <c r="AFO83" s="34"/>
      <c r="AFP83" s="34"/>
      <c r="AFQ83" s="34"/>
      <c r="AFR83" s="34"/>
      <c r="AFS83" s="34"/>
      <c r="AFT83" s="34"/>
      <c r="AFU83" s="34"/>
      <c r="AFV83" s="34"/>
      <c r="AFW83" s="34"/>
      <c r="AFX83" s="34"/>
      <c r="AFY83" s="34"/>
      <c r="AFZ83" s="34"/>
      <c r="AGA83" s="34"/>
      <c r="AGB83" s="34"/>
      <c r="AGC83" s="34"/>
      <c r="AGD83" s="34"/>
      <c r="AGE83" s="34"/>
      <c r="AGF83" s="34"/>
      <c r="AGG83" s="34"/>
      <c r="AGH83" s="34"/>
      <c r="AGI83" s="34"/>
      <c r="AGJ83" s="34"/>
      <c r="AGK83" s="34"/>
      <c r="AGL83" s="34"/>
      <c r="AGM83" s="34"/>
      <c r="AGN83" s="34"/>
      <c r="AGO83" s="34"/>
      <c r="AGP83" s="34"/>
      <c r="AGQ83" s="34"/>
      <c r="AGR83" s="34"/>
      <c r="AGS83" s="34"/>
      <c r="AGT83" s="34"/>
      <c r="AGU83" s="34"/>
      <c r="AGV83" s="34"/>
      <c r="AGW83" s="34"/>
      <c r="AGX83" s="34"/>
      <c r="AGY83" s="34"/>
      <c r="AGZ83" s="34"/>
      <c r="AHA83" s="34"/>
      <c r="AHB83" s="34"/>
      <c r="AHC83" s="34"/>
      <c r="AHD83" s="34"/>
      <c r="AHE83" s="34"/>
      <c r="AHF83" s="34"/>
      <c r="AHG83" s="34"/>
      <c r="AHH83" s="34"/>
      <c r="AHI83" s="34"/>
      <c r="AHJ83" s="34"/>
      <c r="AHK83" s="34"/>
      <c r="AHL83" s="34"/>
      <c r="AHM83" s="34"/>
      <c r="AHN83" s="34"/>
      <c r="AHO83" s="34"/>
      <c r="AHP83" s="34"/>
      <c r="AHQ83" s="34"/>
      <c r="AHR83" s="34"/>
      <c r="AHS83" s="34"/>
      <c r="AHT83" s="34"/>
      <c r="AHU83" s="34"/>
      <c r="AHV83" s="34"/>
      <c r="AHW83" s="34"/>
      <c r="AHX83" s="34"/>
      <c r="AHY83" s="34"/>
      <c r="AHZ83" s="34"/>
      <c r="AIA83" s="34"/>
      <c r="AIB83" s="34"/>
      <c r="AIC83" s="34"/>
      <c r="AID83" s="34"/>
      <c r="AIE83" s="34"/>
      <c r="AIF83" s="34"/>
      <c r="AIG83" s="34"/>
      <c r="AIH83" s="34"/>
      <c r="AII83" s="34"/>
      <c r="AIJ83" s="34"/>
      <c r="AIK83" s="34"/>
      <c r="AIL83" s="34"/>
      <c r="AIM83" s="34"/>
      <c r="AIN83" s="34"/>
      <c r="AIO83" s="34"/>
      <c r="AIP83" s="34"/>
      <c r="AIQ83" s="34"/>
      <c r="AIR83" s="34"/>
      <c r="AIS83" s="34"/>
      <c r="AIT83" s="34"/>
      <c r="AIU83" s="34"/>
      <c r="AIV83" s="34"/>
      <c r="AIW83" s="34"/>
      <c r="AIX83" s="34"/>
      <c r="AIY83" s="34"/>
      <c r="AIZ83" s="34"/>
      <c r="AJA83" s="34"/>
      <c r="AJB83" s="34"/>
      <c r="AJC83" s="34"/>
      <c r="AJD83" s="34"/>
      <c r="AJE83" s="34"/>
      <c r="AJF83" s="34"/>
      <c r="AJG83" s="34"/>
      <c r="AJH83" s="34"/>
      <c r="AJI83" s="34"/>
      <c r="AJJ83" s="34"/>
      <c r="AJK83" s="34"/>
      <c r="AJL83" s="34"/>
      <c r="AJM83" s="34"/>
      <c r="AJN83" s="34"/>
      <c r="AJO83" s="34"/>
      <c r="AJP83" s="34"/>
      <c r="AJQ83" s="34"/>
      <c r="AJR83" s="34"/>
      <c r="AJS83" s="34"/>
      <c r="AJT83" s="34"/>
      <c r="AJU83" s="34"/>
      <c r="AJV83" s="34"/>
      <c r="AJW83" s="34"/>
      <c r="AJX83" s="34"/>
      <c r="AJY83" s="34"/>
      <c r="AJZ83" s="34"/>
      <c r="AKA83" s="34"/>
      <c r="AKB83" s="34"/>
      <c r="AKC83" s="34"/>
      <c r="AKD83" s="34"/>
      <c r="AKE83" s="34"/>
      <c r="AKF83" s="34"/>
      <c r="AKG83" s="34"/>
      <c r="AKH83" s="34"/>
      <c r="AKI83" s="34"/>
      <c r="AKJ83" s="34"/>
      <c r="AKK83" s="34"/>
      <c r="AKL83" s="34"/>
      <c r="AKM83" s="34"/>
      <c r="AKN83" s="34"/>
      <c r="AKO83" s="34"/>
      <c r="AKP83" s="34"/>
      <c r="AKQ83" s="34"/>
      <c r="AKR83" s="34"/>
      <c r="AKS83" s="34"/>
      <c r="AKT83" s="34"/>
      <c r="AKU83" s="34"/>
      <c r="AKV83" s="34"/>
      <c r="AKW83" s="34"/>
      <c r="AKX83" s="34"/>
      <c r="AKY83" s="34"/>
      <c r="AKZ83" s="34"/>
      <c r="ALA83" s="34"/>
      <c r="ALB83" s="34"/>
      <c r="ALC83" s="34"/>
      <c r="ALD83" s="34"/>
      <c r="ALE83" s="34"/>
      <c r="ALF83" s="34"/>
      <c r="ALG83" s="34"/>
      <c r="ALH83" s="34"/>
      <c r="ALI83" s="34"/>
      <c r="ALJ83" s="34"/>
      <c r="ALK83" s="34"/>
      <c r="ALL83" s="34"/>
      <c r="ALM83" s="34"/>
      <c r="ALN83" s="34"/>
      <c r="ALO83" s="34"/>
      <c r="ALP83" s="34"/>
      <c r="ALQ83" s="34"/>
      <c r="ALR83" s="34"/>
      <c r="ALS83" s="34"/>
      <c r="ALT83" s="34"/>
      <c r="ALU83" s="34"/>
      <c r="ALV83" s="34"/>
      <c r="ALW83" s="34"/>
      <c r="ALX83" s="34"/>
      <c r="ALY83" s="34"/>
      <c r="ALZ83" s="34"/>
      <c r="AMA83" s="34"/>
      <c r="AMB83" s="34"/>
      <c r="AMC83" s="34"/>
      <c r="AMD83" s="34"/>
      <c r="AME83" s="34"/>
      <c r="AMF83" s="34"/>
      <c r="AMG83" s="34"/>
      <c r="AMH83" s="34"/>
      <c r="AMI83" s="34"/>
      <c r="AMJ83" s="34"/>
      <c r="AMK83" s="34"/>
      <c r="AML83" s="34"/>
      <c r="AMM83" s="34"/>
    </row>
    <row r="84" spans="1:1027" s="35" customFormat="1" ht="31.5" customHeight="1" x14ac:dyDescent="0.25">
      <c r="A84" s="41" t="s">
        <v>126</v>
      </c>
      <c r="B84" s="40" t="s">
        <v>239</v>
      </c>
      <c r="C84" s="8" t="s">
        <v>152</v>
      </c>
      <c r="D84" s="12" t="s">
        <v>38</v>
      </c>
      <c r="E84" s="29" t="s">
        <v>102</v>
      </c>
      <c r="F84" s="12">
        <v>0</v>
      </c>
      <c r="G84" s="13">
        <v>0</v>
      </c>
      <c r="H84" s="13">
        <v>0</v>
      </c>
      <c r="I84" s="13">
        <v>0</v>
      </c>
      <c r="J84" s="13">
        <v>0</v>
      </c>
      <c r="K84" s="12">
        <v>0</v>
      </c>
      <c r="L84" s="30" t="s">
        <v>39</v>
      </c>
      <c r="M84" s="12">
        <v>0</v>
      </c>
      <c r="N84" s="47"/>
      <c r="O84" s="8"/>
      <c r="P84" s="33">
        <v>0</v>
      </c>
      <c r="Q84" s="33">
        <v>0</v>
      </c>
      <c r="R84" s="33">
        <v>0.41499999999999998</v>
      </c>
      <c r="S84" s="33">
        <v>0.42499999999999999</v>
      </c>
      <c r="T84" s="29" t="s">
        <v>38</v>
      </c>
      <c r="U84" s="29" t="s">
        <v>38</v>
      </c>
      <c r="V84" s="29" t="s">
        <v>38</v>
      </c>
      <c r="W84" s="29" t="s">
        <v>38</v>
      </c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4"/>
      <c r="DY84" s="34"/>
      <c r="DZ84" s="34"/>
      <c r="EA84" s="34"/>
      <c r="EB84" s="34"/>
      <c r="EC84" s="34"/>
      <c r="ED84" s="34"/>
      <c r="EE84" s="34"/>
      <c r="EF84" s="34"/>
      <c r="EG84" s="34"/>
      <c r="EH84" s="34"/>
      <c r="EI84" s="34"/>
      <c r="EJ84" s="34"/>
      <c r="EK84" s="34"/>
      <c r="EL84" s="34"/>
      <c r="EM84" s="34"/>
      <c r="EN84" s="34"/>
      <c r="EO84" s="34"/>
      <c r="EP84" s="34"/>
      <c r="EQ84" s="34"/>
      <c r="ER84" s="34"/>
      <c r="ES84" s="34"/>
      <c r="ET84" s="34"/>
      <c r="EU84" s="34"/>
      <c r="EV84" s="34"/>
      <c r="EW84" s="34"/>
      <c r="EX84" s="34"/>
      <c r="EY84" s="34"/>
      <c r="EZ84" s="34"/>
      <c r="FA84" s="34"/>
      <c r="FB84" s="34"/>
      <c r="FC84" s="34"/>
      <c r="FD84" s="34"/>
      <c r="FE84" s="34"/>
      <c r="FF84" s="34"/>
      <c r="FG84" s="34"/>
      <c r="FH84" s="34"/>
      <c r="FI84" s="34"/>
      <c r="FJ84" s="34"/>
      <c r="FK84" s="34"/>
      <c r="FL84" s="34"/>
      <c r="FM84" s="34"/>
      <c r="FN84" s="34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34"/>
      <c r="GA84" s="34"/>
      <c r="GB84" s="34"/>
      <c r="GC84" s="34"/>
      <c r="GD84" s="34"/>
      <c r="GE84" s="34"/>
      <c r="GF84" s="34"/>
      <c r="GG84" s="34"/>
      <c r="GH84" s="34"/>
      <c r="GI84" s="34"/>
      <c r="GJ84" s="34"/>
      <c r="GK84" s="34"/>
      <c r="GL84" s="34"/>
      <c r="GM84" s="34"/>
      <c r="GN84" s="34"/>
      <c r="GO84" s="34"/>
      <c r="GP84" s="34"/>
      <c r="GQ84" s="34"/>
      <c r="GR84" s="34"/>
      <c r="GS84" s="34"/>
      <c r="GT84" s="34"/>
      <c r="GU84" s="34"/>
      <c r="GV84" s="34"/>
      <c r="GW84" s="34"/>
      <c r="GX84" s="34"/>
      <c r="GY84" s="34"/>
      <c r="GZ84" s="34"/>
      <c r="HA84" s="34"/>
      <c r="HB84" s="34"/>
      <c r="HC84" s="34"/>
      <c r="HD84" s="34"/>
      <c r="HE84" s="34"/>
      <c r="HF84" s="34"/>
      <c r="HG84" s="34"/>
      <c r="HH84" s="34"/>
      <c r="HI84" s="34"/>
      <c r="HJ84" s="34"/>
      <c r="HK84" s="34"/>
      <c r="HL84" s="34"/>
      <c r="HM84" s="34"/>
      <c r="HN84" s="34"/>
      <c r="HO84" s="34"/>
      <c r="HP84" s="34"/>
      <c r="HQ84" s="34"/>
      <c r="HR84" s="34"/>
      <c r="HS84" s="34"/>
      <c r="HT84" s="34"/>
      <c r="HU84" s="34"/>
      <c r="HV84" s="34"/>
      <c r="HW84" s="34"/>
      <c r="HX84" s="34"/>
      <c r="HY84" s="34"/>
      <c r="HZ84" s="34"/>
      <c r="IA84" s="34"/>
      <c r="IB84" s="34"/>
      <c r="IC84" s="34"/>
      <c r="ID84" s="34"/>
      <c r="IE84" s="34"/>
      <c r="IF84" s="34"/>
      <c r="IG84" s="34"/>
      <c r="IH84" s="34"/>
      <c r="II84" s="34"/>
      <c r="IJ84" s="34"/>
      <c r="IK84" s="34"/>
      <c r="IL84" s="34"/>
      <c r="IM84" s="34"/>
      <c r="IN84" s="34"/>
      <c r="IO84" s="34"/>
      <c r="IP84" s="34"/>
      <c r="IQ84" s="34"/>
      <c r="IR84" s="34"/>
      <c r="IS84" s="34"/>
      <c r="IT84" s="34"/>
      <c r="IU84" s="34"/>
      <c r="IV84" s="34"/>
      <c r="IW84" s="34"/>
      <c r="IX84" s="34"/>
      <c r="IY84" s="34"/>
      <c r="IZ84" s="34"/>
      <c r="JA84" s="34"/>
      <c r="JB84" s="34"/>
      <c r="JC84" s="34"/>
      <c r="JD84" s="34"/>
      <c r="JE84" s="34"/>
      <c r="JF84" s="34"/>
      <c r="JG84" s="34"/>
      <c r="JH84" s="34"/>
      <c r="JI84" s="34"/>
      <c r="JJ84" s="34"/>
      <c r="JK84" s="34"/>
      <c r="JL84" s="34"/>
      <c r="JM84" s="34"/>
      <c r="JN84" s="34"/>
      <c r="JO84" s="34"/>
      <c r="JP84" s="34"/>
      <c r="JQ84" s="34"/>
      <c r="JR84" s="34"/>
      <c r="JS84" s="34"/>
      <c r="JT84" s="34"/>
      <c r="JU84" s="34"/>
      <c r="JV84" s="34"/>
      <c r="JW84" s="34"/>
      <c r="JX84" s="34"/>
      <c r="JY84" s="34"/>
      <c r="JZ84" s="34"/>
      <c r="KA84" s="34"/>
      <c r="KB84" s="34"/>
      <c r="KC84" s="34"/>
      <c r="KD84" s="34"/>
      <c r="KE84" s="34"/>
      <c r="KF84" s="34"/>
      <c r="KG84" s="34"/>
      <c r="KH84" s="34"/>
      <c r="KI84" s="34"/>
      <c r="KJ84" s="34"/>
      <c r="KK84" s="34"/>
      <c r="KL84" s="34"/>
      <c r="KM84" s="34"/>
      <c r="KN84" s="34"/>
      <c r="KO84" s="34"/>
      <c r="KP84" s="34"/>
      <c r="KQ84" s="34"/>
      <c r="KR84" s="34"/>
      <c r="KS84" s="34"/>
      <c r="KT84" s="34"/>
      <c r="KU84" s="34"/>
      <c r="KV84" s="34"/>
      <c r="KW84" s="34"/>
      <c r="KX84" s="34"/>
      <c r="KY84" s="34"/>
      <c r="KZ84" s="34"/>
      <c r="LA84" s="34"/>
      <c r="LB84" s="34"/>
      <c r="LC84" s="34"/>
      <c r="LD84" s="34"/>
      <c r="LE84" s="34"/>
      <c r="LF84" s="34"/>
      <c r="LG84" s="34"/>
      <c r="LH84" s="34"/>
      <c r="LI84" s="34"/>
      <c r="LJ84" s="34"/>
      <c r="LK84" s="34"/>
      <c r="LL84" s="34"/>
      <c r="LM84" s="34"/>
      <c r="LN84" s="34"/>
      <c r="LO84" s="34"/>
      <c r="LP84" s="34"/>
      <c r="LQ84" s="34"/>
      <c r="LR84" s="34"/>
      <c r="LS84" s="34"/>
      <c r="LT84" s="34"/>
      <c r="LU84" s="34"/>
      <c r="LV84" s="34"/>
      <c r="LW84" s="34"/>
      <c r="LX84" s="34"/>
      <c r="LY84" s="34"/>
      <c r="LZ84" s="34"/>
      <c r="MA84" s="34"/>
      <c r="MB84" s="34"/>
      <c r="MC84" s="34"/>
      <c r="MD84" s="34"/>
      <c r="ME84" s="34"/>
      <c r="MF84" s="34"/>
      <c r="MG84" s="34"/>
      <c r="MH84" s="34"/>
      <c r="MI84" s="34"/>
      <c r="MJ84" s="34"/>
      <c r="MK84" s="34"/>
      <c r="ML84" s="34"/>
      <c r="MM84" s="34"/>
      <c r="MN84" s="34"/>
      <c r="MO84" s="34"/>
      <c r="MP84" s="34"/>
      <c r="MQ84" s="34"/>
      <c r="MR84" s="34"/>
      <c r="MS84" s="34"/>
      <c r="MT84" s="34"/>
      <c r="MU84" s="34"/>
      <c r="MV84" s="34"/>
      <c r="MW84" s="34"/>
      <c r="MX84" s="34"/>
      <c r="MY84" s="34"/>
      <c r="MZ84" s="34"/>
      <c r="NA84" s="34"/>
      <c r="NB84" s="34"/>
      <c r="NC84" s="34"/>
      <c r="ND84" s="34"/>
      <c r="NE84" s="34"/>
      <c r="NF84" s="34"/>
      <c r="NG84" s="34"/>
      <c r="NH84" s="34"/>
      <c r="NI84" s="34"/>
      <c r="NJ84" s="34"/>
      <c r="NK84" s="34"/>
      <c r="NL84" s="34"/>
      <c r="NM84" s="34"/>
      <c r="NN84" s="34"/>
      <c r="NO84" s="34"/>
      <c r="NP84" s="34"/>
      <c r="NQ84" s="34"/>
      <c r="NR84" s="34"/>
      <c r="NS84" s="34"/>
      <c r="NT84" s="34"/>
      <c r="NU84" s="34"/>
      <c r="NV84" s="34"/>
      <c r="NW84" s="34"/>
      <c r="NX84" s="34"/>
      <c r="NY84" s="34"/>
      <c r="NZ84" s="34"/>
      <c r="OA84" s="34"/>
      <c r="OB84" s="34"/>
      <c r="OC84" s="34"/>
      <c r="OD84" s="34"/>
      <c r="OE84" s="34"/>
      <c r="OF84" s="34"/>
      <c r="OG84" s="34"/>
      <c r="OH84" s="34"/>
      <c r="OI84" s="34"/>
      <c r="OJ84" s="34"/>
      <c r="OK84" s="34"/>
      <c r="OL84" s="34"/>
      <c r="OM84" s="34"/>
      <c r="ON84" s="34"/>
      <c r="OO84" s="34"/>
      <c r="OP84" s="34"/>
      <c r="OQ84" s="34"/>
      <c r="OR84" s="34"/>
      <c r="OS84" s="34"/>
      <c r="OT84" s="34"/>
      <c r="OU84" s="34"/>
      <c r="OV84" s="34"/>
      <c r="OW84" s="34"/>
      <c r="OX84" s="34"/>
      <c r="OY84" s="34"/>
      <c r="OZ84" s="34"/>
      <c r="PA84" s="34"/>
      <c r="PB84" s="34"/>
      <c r="PC84" s="34"/>
      <c r="PD84" s="34"/>
      <c r="PE84" s="34"/>
      <c r="PF84" s="34"/>
      <c r="PG84" s="34"/>
      <c r="PH84" s="34"/>
      <c r="PI84" s="34"/>
      <c r="PJ84" s="34"/>
      <c r="PK84" s="34"/>
      <c r="PL84" s="34"/>
      <c r="PM84" s="34"/>
      <c r="PN84" s="34"/>
      <c r="PO84" s="34"/>
      <c r="PP84" s="34"/>
      <c r="PQ84" s="34"/>
      <c r="PR84" s="34"/>
      <c r="PS84" s="34"/>
      <c r="PT84" s="34"/>
      <c r="PU84" s="34"/>
      <c r="PV84" s="34"/>
      <c r="PW84" s="34"/>
      <c r="PX84" s="34"/>
      <c r="PY84" s="34"/>
      <c r="PZ84" s="34"/>
      <c r="QA84" s="34"/>
      <c r="QB84" s="34"/>
      <c r="QC84" s="34"/>
      <c r="QD84" s="34"/>
      <c r="QE84" s="34"/>
      <c r="QF84" s="34"/>
      <c r="QG84" s="34"/>
      <c r="QH84" s="34"/>
      <c r="QI84" s="34"/>
      <c r="QJ84" s="34"/>
      <c r="QK84" s="34"/>
      <c r="QL84" s="34"/>
      <c r="QM84" s="34"/>
      <c r="QN84" s="34"/>
      <c r="QO84" s="34"/>
      <c r="QP84" s="34"/>
      <c r="QQ84" s="34"/>
      <c r="QR84" s="34"/>
      <c r="QS84" s="34"/>
      <c r="QT84" s="34"/>
      <c r="QU84" s="34"/>
      <c r="QV84" s="34"/>
      <c r="QW84" s="34"/>
      <c r="QX84" s="34"/>
      <c r="QY84" s="34"/>
      <c r="QZ84" s="34"/>
      <c r="RA84" s="34"/>
      <c r="RB84" s="34"/>
      <c r="RC84" s="34"/>
      <c r="RD84" s="34"/>
      <c r="RE84" s="34"/>
      <c r="RF84" s="34"/>
      <c r="RG84" s="34"/>
      <c r="RH84" s="34"/>
      <c r="RI84" s="34"/>
      <c r="RJ84" s="34"/>
      <c r="RK84" s="34"/>
      <c r="RL84" s="34"/>
      <c r="RM84" s="34"/>
      <c r="RN84" s="34"/>
      <c r="RO84" s="34"/>
      <c r="RP84" s="34"/>
      <c r="RQ84" s="34"/>
      <c r="RR84" s="34"/>
      <c r="RS84" s="34"/>
      <c r="RT84" s="34"/>
      <c r="RU84" s="34"/>
      <c r="RV84" s="34"/>
      <c r="RW84" s="34"/>
      <c r="RX84" s="34"/>
      <c r="RY84" s="34"/>
      <c r="RZ84" s="34"/>
      <c r="SA84" s="34"/>
      <c r="SB84" s="34"/>
      <c r="SC84" s="34"/>
      <c r="SD84" s="34"/>
      <c r="SE84" s="34"/>
      <c r="SF84" s="34"/>
      <c r="SG84" s="34"/>
      <c r="SH84" s="34"/>
      <c r="SI84" s="34"/>
      <c r="SJ84" s="34"/>
      <c r="SK84" s="34"/>
      <c r="SL84" s="34"/>
      <c r="SM84" s="34"/>
      <c r="SN84" s="34"/>
      <c r="SO84" s="34"/>
      <c r="SP84" s="34"/>
      <c r="SQ84" s="34"/>
      <c r="SR84" s="34"/>
      <c r="SS84" s="34"/>
      <c r="ST84" s="34"/>
      <c r="SU84" s="34"/>
      <c r="SV84" s="34"/>
      <c r="SW84" s="34"/>
      <c r="SX84" s="34"/>
      <c r="SY84" s="34"/>
      <c r="SZ84" s="34"/>
      <c r="TA84" s="34"/>
      <c r="TB84" s="34"/>
      <c r="TC84" s="34"/>
      <c r="TD84" s="34"/>
      <c r="TE84" s="34"/>
      <c r="TF84" s="34"/>
      <c r="TG84" s="34"/>
      <c r="TH84" s="34"/>
      <c r="TI84" s="34"/>
      <c r="TJ84" s="34"/>
      <c r="TK84" s="34"/>
      <c r="TL84" s="34"/>
      <c r="TM84" s="34"/>
      <c r="TN84" s="34"/>
      <c r="TO84" s="34"/>
      <c r="TP84" s="34"/>
      <c r="TQ84" s="34"/>
      <c r="TR84" s="34"/>
      <c r="TS84" s="34"/>
      <c r="TT84" s="34"/>
      <c r="TU84" s="34"/>
      <c r="TV84" s="34"/>
      <c r="TW84" s="34"/>
      <c r="TX84" s="34"/>
      <c r="TY84" s="34"/>
      <c r="TZ84" s="34"/>
      <c r="UA84" s="34"/>
      <c r="UB84" s="34"/>
      <c r="UC84" s="34"/>
      <c r="UD84" s="34"/>
      <c r="UE84" s="34"/>
      <c r="UF84" s="34"/>
      <c r="UG84" s="34"/>
      <c r="UH84" s="34"/>
      <c r="UI84" s="34"/>
      <c r="UJ84" s="34"/>
      <c r="UK84" s="34"/>
      <c r="UL84" s="34"/>
      <c r="UM84" s="34"/>
      <c r="UN84" s="34"/>
      <c r="UO84" s="34"/>
      <c r="UP84" s="34"/>
      <c r="UQ84" s="34"/>
      <c r="UR84" s="34"/>
      <c r="US84" s="34"/>
      <c r="UT84" s="34"/>
      <c r="UU84" s="34"/>
      <c r="UV84" s="34"/>
      <c r="UW84" s="34"/>
      <c r="UX84" s="34"/>
      <c r="UY84" s="34"/>
      <c r="UZ84" s="34"/>
      <c r="VA84" s="34"/>
      <c r="VB84" s="34"/>
      <c r="VC84" s="34"/>
      <c r="VD84" s="34"/>
      <c r="VE84" s="34"/>
      <c r="VF84" s="34"/>
      <c r="VG84" s="34"/>
      <c r="VH84" s="34"/>
      <c r="VI84" s="34"/>
      <c r="VJ84" s="34"/>
      <c r="VK84" s="34"/>
      <c r="VL84" s="34"/>
      <c r="VM84" s="34"/>
      <c r="VN84" s="34"/>
      <c r="VO84" s="34"/>
      <c r="VP84" s="34"/>
      <c r="VQ84" s="34"/>
      <c r="VR84" s="34"/>
      <c r="VS84" s="34"/>
      <c r="VT84" s="34"/>
      <c r="VU84" s="34"/>
      <c r="VV84" s="34"/>
      <c r="VW84" s="34"/>
      <c r="VX84" s="34"/>
      <c r="VY84" s="34"/>
      <c r="VZ84" s="34"/>
      <c r="WA84" s="34"/>
      <c r="WB84" s="34"/>
      <c r="WC84" s="34"/>
      <c r="WD84" s="34"/>
      <c r="WE84" s="34"/>
      <c r="WF84" s="34"/>
      <c r="WG84" s="34"/>
      <c r="WH84" s="34"/>
      <c r="WI84" s="34"/>
      <c r="WJ84" s="34"/>
      <c r="WK84" s="34"/>
      <c r="WL84" s="34"/>
      <c r="WM84" s="34"/>
      <c r="WN84" s="34"/>
      <c r="WO84" s="34"/>
      <c r="WP84" s="34"/>
      <c r="WQ84" s="34"/>
      <c r="WR84" s="34"/>
      <c r="WS84" s="34"/>
      <c r="WT84" s="34"/>
      <c r="WU84" s="34"/>
      <c r="WV84" s="34"/>
      <c r="WW84" s="34"/>
      <c r="WX84" s="34"/>
      <c r="WY84" s="34"/>
      <c r="WZ84" s="34"/>
      <c r="XA84" s="34"/>
      <c r="XB84" s="34"/>
      <c r="XC84" s="34"/>
      <c r="XD84" s="34"/>
      <c r="XE84" s="34"/>
      <c r="XF84" s="34"/>
      <c r="XG84" s="34"/>
      <c r="XH84" s="34"/>
      <c r="XI84" s="34"/>
      <c r="XJ84" s="34"/>
      <c r="XK84" s="34"/>
      <c r="XL84" s="34"/>
      <c r="XM84" s="34"/>
      <c r="XN84" s="34"/>
      <c r="XO84" s="34"/>
      <c r="XP84" s="34"/>
      <c r="XQ84" s="34"/>
      <c r="XR84" s="34"/>
      <c r="XS84" s="34"/>
      <c r="XT84" s="34"/>
      <c r="XU84" s="34"/>
      <c r="XV84" s="34"/>
      <c r="XW84" s="34"/>
      <c r="XX84" s="34"/>
      <c r="XY84" s="34"/>
      <c r="XZ84" s="34"/>
      <c r="YA84" s="34"/>
      <c r="YB84" s="34"/>
      <c r="YC84" s="34"/>
      <c r="YD84" s="34"/>
      <c r="YE84" s="34"/>
      <c r="YF84" s="34"/>
      <c r="YG84" s="34"/>
      <c r="YH84" s="34"/>
      <c r="YI84" s="34"/>
      <c r="YJ84" s="34"/>
      <c r="YK84" s="34"/>
      <c r="YL84" s="34"/>
      <c r="YM84" s="34"/>
      <c r="YN84" s="34"/>
      <c r="YO84" s="34"/>
      <c r="YP84" s="34"/>
      <c r="YQ84" s="34"/>
      <c r="YR84" s="34"/>
      <c r="YS84" s="34"/>
      <c r="YT84" s="34"/>
      <c r="YU84" s="34"/>
      <c r="YV84" s="34"/>
      <c r="YW84" s="34"/>
      <c r="YX84" s="34"/>
      <c r="YY84" s="34"/>
      <c r="YZ84" s="34"/>
      <c r="ZA84" s="34"/>
      <c r="ZB84" s="34"/>
      <c r="ZC84" s="34"/>
      <c r="ZD84" s="34"/>
      <c r="ZE84" s="34"/>
      <c r="ZF84" s="34"/>
      <c r="ZG84" s="34"/>
      <c r="ZH84" s="34"/>
      <c r="ZI84" s="34"/>
      <c r="ZJ84" s="34"/>
      <c r="ZK84" s="34"/>
      <c r="ZL84" s="34"/>
      <c r="ZM84" s="34"/>
      <c r="ZN84" s="34"/>
      <c r="ZO84" s="34"/>
      <c r="ZP84" s="34"/>
      <c r="ZQ84" s="34"/>
      <c r="ZR84" s="34"/>
      <c r="ZS84" s="34"/>
      <c r="ZT84" s="34"/>
      <c r="ZU84" s="34"/>
      <c r="ZV84" s="34"/>
      <c r="ZW84" s="34"/>
      <c r="ZX84" s="34"/>
      <c r="ZY84" s="34"/>
      <c r="ZZ84" s="34"/>
      <c r="AAA84" s="34"/>
      <c r="AAB84" s="34"/>
      <c r="AAC84" s="34"/>
      <c r="AAD84" s="34"/>
      <c r="AAE84" s="34"/>
      <c r="AAF84" s="34"/>
      <c r="AAG84" s="34"/>
      <c r="AAH84" s="34"/>
      <c r="AAI84" s="34"/>
      <c r="AAJ84" s="34"/>
      <c r="AAK84" s="34"/>
      <c r="AAL84" s="34"/>
      <c r="AAM84" s="34"/>
      <c r="AAN84" s="34"/>
      <c r="AAO84" s="34"/>
      <c r="AAP84" s="34"/>
      <c r="AAQ84" s="34"/>
      <c r="AAR84" s="34"/>
      <c r="AAS84" s="34"/>
      <c r="AAT84" s="34"/>
      <c r="AAU84" s="34"/>
      <c r="AAV84" s="34"/>
      <c r="AAW84" s="34"/>
      <c r="AAX84" s="34"/>
      <c r="AAY84" s="34"/>
      <c r="AAZ84" s="34"/>
      <c r="ABA84" s="34"/>
      <c r="ABB84" s="34"/>
      <c r="ABC84" s="34"/>
      <c r="ABD84" s="34"/>
      <c r="ABE84" s="34"/>
      <c r="ABF84" s="34"/>
      <c r="ABG84" s="34"/>
      <c r="ABH84" s="34"/>
      <c r="ABI84" s="34"/>
      <c r="ABJ84" s="34"/>
      <c r="ABK84" s="34"/>
      <c r="ABL84" s="34"/>
      <c r="ABM84" s="34"/>
      <c r="ABN84" s="34"/>
      <c r="ABO84" s="34"/>
      <c r="ABP84" s="34"/>
      <c r="ABQ84" s="34"/>
      <c r="ABR84" s="34"/>
      <c r="ABS84" s="34"/>
      <c r="ABT84" s="34"/>
      <c r="ABU84" s="34"/>
      <c r="ABV84" s="34"/>
      <c r="ABW84" s="34"/>
      <c r="ABX84" s="34"/>
      <c r="ABY84" s="34"/>
      <c r="ABZ84" s="34"/>
      <c r="ACA84" s="34"/>
      <c r="ACB84" s="34"/>
      <c r="ACC84" s="34"/>
      <c r="ACD84" s="34"/>
      <c r="ACE84" s="34"/>
      <c r="ACF84" s="34"/>
      <c r="ACG84" s="34"/>
      <c r="ACH84" s="34"/>
      <c r="ACI84" s="34"/>
      <c r="ACJ84" s="34"/>
      <c r="ACK84" s="34"/>
      <c r="ACL84" s="34"/>
      <c r="ACM84" s="34"/>
      <c r="ACN84" s="34"/>
      <c r="ACO84" s="34"/>
      <c r="ACP84" s="34"/>
      <c r="ACQ84" s="34"/>
      <c r="ACR84" s="34"/>
      <c r="ACS84" s="34"/>
      <c r="ACT84" s="34"/>
      <c r="ACU84" s="34"/>
      <c r="ACV84" s="34"/>
      <c r="ACW84" s="34"/>
      <c r="ACX84" s="34"/>
      <c r="ACY84" s="34"/>
      <c r="ACZ84" s="34"/>
      <c r="ADA84" s="34"/>
      <c r="ADB84" s="34"/>
      <c r="ADC84" s="34"/>
      <c r="ADD84" s="34"/>
      <c r="ADE84" s="34"/>
      <c r="ADF84" s="34"/>
      <c r="ADG84" s="34"/>
      <c r="ADH84" s="34"/>
      <c r="ADI84" s="34"/>
      <c r="ADJ84" s="34"/>
      <c r="ADK84" s="34"/>
      <c r="ADL84" s="34"/>
      <c r="ADM84" s="34"/>
      <c r="ADN84" s="34"/>
      <c r="ADO84" s="34"/>
      <c r="ADP84" s="34"/>
      <c r="ADQ84" s="34"/>
      <c r="ADR84" s="34"/>
      <c r="ADS84" s="34"/>
      <c r="ADT84" s="34"/>
      <c r="ADU84" s="34"/>
      <c r="ADV84" s="34"/>
      <c r="ADW84" s="34"/>
      <c r="ADX84" s="34"/>
      <c r="ADY84" s="34"/>
      <c r="ADZ84" s="34"/>
      <c r="AEA84" s="34"/>
      <c r="AEB84" s="34"/>
      <c r="AEC84" s="34"/>
      <c r="AED84" s="34"/>
      <c r="AEE84" s="34"/>
      <c r="AEF84" s="34"/>
      <c r="AEG84" s="34"/>
      <c r="AEH84" s="34"/>
      <c r="AEI84" s="34"/>
      <c r="AEJ84" s="34"/>
      <c r="AEK84" s="34"/>
      <c r="AEL84" s="34"/>
      <c r="AEM84" s="34"/>
      <c r="AEN84" s="34"/>
      <c r="AEO84" s="34"/>
      <c r="AEP84" s="34"/>
      <c r="AEQ84" s="34"/>
      <c r="AER84" s="34"/>
      <c r="AES84" s="34"/>
      <c r="AET84" s="34"/>
      <c r="AEU84" s="34"/>
      <c r="AEV84" s="34"/>
      <c r="AEW84" s="34"/>
      <c r="AEX84" s="34"/>
      <c r="AEY84" s="34"/>
      <c r="AEZ84" s="34"/>
      <c r="AFA84" s="34"/>
      <c r="AFB84" s="34"/>
      <c r="AFC84" s="34"/>
      <c r="AFD84" s="34"/>
      <c r="AFE84" s="34"/>
      <c r="AFF84" s="34"/>
      <c r="AFG84" s="34"/>
      <c r="AFH84" s="34"/>
      <c r="AFI84" s="34"/>
      <c r="AFJ84" s="34"/>
      <c r="AFK84" s="34"/>
      <c r="AFL84" s="34"/>
      <c r="AFM84" s="34"/>
      <c r="AFN84" s="34"/>
      <c r="AFO84" s="34"/>
      <c r="AFP84" s="34"/>
      <c r="AFQ84" s="34"/>
      <c r="AFR84" s="34"/>
      <c r="AFS84" s="34"/>
      <c r="AFT84" s="34"/>
      <c r="AFU84" s="34"/>
      <c r="AFV84" s="34"/>
      <c r="AFW84" s="34"/>
      <c r="AFX84" s="34"/>
      <c r="AFY84" s="34"/>
      <c r="AFZ84" s="34"/>
      <c r="AGA84" s="34"/>
      <c r="AGB84" s="34"/>
      <c r="AGC84" s="34"/>
      <c r="AGD84" s="34"/>
      <c r="AGE84" s="34"/>
      <c r="AGF84" s="34"/>
      <c r="AGG84" s="34"/>
      <c r="AGH84" s="34"/>
      <c r="AGI84" s="34"/>
      <c r="AGJ84" s="34"/>
      <c r="AGK84" s="34"/>
      <c r="AGL84" s="34"/>
      <c r="AGM84" s="34"/>
      <c r="AGN84" s="34"/>
      <c r="AGO84" s="34"/>
      <c r="AGP84" s="34"/>
      <c r="AGQ84" s="34"/>
      <c r="AGR84" s="34"/>
      <c r="AGS84" s="34"/>
      <c r="AGT84" s="34"/>
      <c r="AGU84" s="34"/>
      <c r="AGV84" s="34"/>
      <c r="AGW84" s="34"/>
      <c r="AGX84" s="34"/>
      <c r="AGY84" s="34"/>
      <c r="AGZ84" s="34"/>
      <c r="AHA84" s="34"/>
      <c r="AHB84" s="34"/>
      <c r="AHC84" s="34"/>
      <c r="AHD84" s="34"/>
      <c r="AHE84" s="34"/>
      <c r="AHF84" s="34"/>
      <c r="AHG84" s="34"/>
      <c r="AHH84" s="34"/>
      <c r="AHI84" s="34"/>
      <c r="AHJ84" s="34"/>
      <c r="AHK84" s="34"/>
      <c r="AHL84" s="34"/>
      <c r="AHM84" s="34"/>
      <c r="AHN84" s="34"/>
      <c r="AHO84" s="34"/>
      <c r="AHP84" s="34"/>
      <c r="AHQ84" s="34"/>
      <c r="AHR84" s="34"/>
      <c r="AHS84" s="34"/>
      <c r="AHT84" s="34"/>
      <c r="AHU84" s="34"/>
      <c r="AHV84" s="34"/>
      <c r="AHW84" s="34"/>
      <c r="AHX84" s="34"/>
      <c r="AHY84" s="34"/>
      <c r="AHZ84" s="34"/>
      <c r="AIA84" s="34"/>
      <c r="AIB84" s="34"/>
      <c r="AIC84" s="34"/>
      <c r="AID84" s="34"/>
      <c r="AIE84" s="34"/>
      <c r="AIF84" s="34"/>
      <c r="AIG84" s="34"/>
      <c r="AIH84" s="34"/>
      <c r="AII84" s="34"/>
      <c r="AIJ84" s="34"/>
      <c r="AIK84" s="34"/>
      <c r="AIL84" s="34"/>
      <c r="AIM84" s="34"/>
      <c r="AIN84" s="34"/>
      <c r="AIO84" s="34"/>
      <c r="AIP84" s="34"/>
      <c r="AIQ84" s="34"/>
      <c r="AIR84" s="34"/>
      <c r="AIS84" s="34"/>
      <c r="AIT84" s="34"/>
      <c r="AIU84" s="34"/>
      <c r="AIV84" s="34"/>
      <c r="AIW84" s="34"/>
      <c r="AIX84" s="34"/>
      <c r="AIY84" s="34"/>
      <c r="AIZ84" s="34"/>
      <c r="AJA84" s="34"/>
      <c r="AJB84" s="34"/>
      <c r="AJC84" s="34"/>
      <c r="AJD84" s="34"/>
      <c r="AJE84" s="34"/>
      <c r="AJF84" s="34"/>
      <c r="AJG84" s="34"/>
      <c r="AJH84" s="34"/>
      <c r="AJI84" s="34"/>
      <c r="AJJ84" s="34"/>
      <c r="AJK84" s="34"/>
      <c r="AJL84" s="34"/>
      <c r="AJM84" s="34"/>
      <c r="AJN84" s="34"/>
      <c r="AJO84" s="34"/>
      <c r="AJP84" s="34"/>
      <c r="AJQ84" s="34"/>
      <c r="AJR84" s="34"/>
      <c r="AJS84" s="34"/>
      <c r="AJT84" s="34"/>
      <c r="AJU84" s="34"/>
      <c r="AJV84" s="34"/>
      <c r="AJW84" s="34"/>
      <c r="AJX84" s="34"/>
      <c r="AJY84" s="34"/>
      <c r="AJZ84" s="34"/>
      <c r="AKA84" s="34"/>
      <c r="AKB84" s="34"/>
      <c r="AKC84" s="34"/>
      <c r="AKD84" s="34"/>
      <c r="AKE84" s="34"/>
      <c r="AKF84" s="34"/>
      <c r="AKG84" s="34"/>
      <c r="AKH84" s="34"/>
      <c r="AKI84" s="34"/>
      <c r="AKJ84" s="34"/>
      <c r="AKK84" s="34"/>
      <c r="AKL84" s="34"/>
      <c r="AKM84" s="34"/>
      <c r="AKN84" s="34"/>
      <c r="AKO84" s="34"/>
      <c r="AKP84" s="34"/>
      <c r="AKQ84" s="34"/>
      <c r="AKR84" s="34"/>
      <c r="AKS84" s="34"/>
      <c r="AKT84" s="34"/>
      <c r="AKU84" s="34"/>
      <c r="AKV84" s="34"/>
      <c r="AKW84" s="34"/>
      <c r="AKX84" s="34"/>
      <c r="AKY84" s="34"/>
      <c r="AKZ84" s="34"/>
      <c r="ALA84" s="34"/>
      <c r="ALB84" s="34"/>
      <c r="ALC84" s="34"/>
      <c r="ALD84" s="34"/>
      <c r="ALE84" s="34"/>
      <c r="ALF84" s="34"/>
      <c r="ALG84" s="34"/>
      <c r="ALH84" s="34"/>
      <c r="ALI84" s="34"/>
      <c r="ALJ84" s="34"/>
      <c r="ALK84" s="34"/>
      <c r="ALL84" s="34"/>
      <c r="ALM84" s="34"/>
      <c r="ALN84" s="34"/>
      <c r="ALO84" s="34"/>
      <c r="ALP84" s="34"/>
      <c r="ALQ84" s="34"/>
      <c r="ALR84" s="34"/>
      <c r="ALS84" s="34"/>
      <c r="ALT84" s="34"/>
      <c r="ALU84" s="34"/>
      <c r="ALV84" s="34"/>
      <c r="ALW84" s="34"/>
      <c r="ALX84" s="34"/>
      <c r="ALY84" s="34"/>
      <c r="ALZ84" s="34"/>
      <c r="AMA84" s="34"/>
      <c r="AMB84" s="34"/>
      <c r="AMC84" s="34"/>
      <c r="AMD84" s="34"/>
      <c r="AME84" s="34"/>
      <c r="AMF84" s="34"/>
      <c r="AMG84" s="34"/>
      <c r="AMH84" s="34"/>
      <c r="AMI84" s="34"/>
      <c r="AMJ84" s="34"/>
      <c r="AMK84" s="34"/>
      <c r="AML84" s="34"/>
      <c r="AMM84" s="34"/>
    </row>
    <row r="85" spans="1:1027" ht="47.25" x14ac:dyDescent="0.25">
      <c r="A85" s="8" t="s">
        <v>153</v>
      </c>
      <c r="B85" s="7" t="s">
        <v>154</v>
      </c>
      <c r="C85" s="7" t="s">
        <v>37</v>
      </c>
      <c r="D85" s="12">
        <v>0</v>
      </c>
      <c r="E85" s="7" t="s">
        <v>102</v>
      </c>
      <c r="F85" s="12">
        <v>0</v>
      </c>
      <c r="G85" s="13">
        <v>0</v>
      </c>
      <c r="H85" s="13">
        <v>0</v>
      </c>
      <c r="I85" s="17">
        <v>0</v>
      </c>
      <c r="J85" s="13">
        <v>0</v>
      </c>
      <c r="K85" s="12">
        <v>0</v>
      </c>
      <c r="L85" s="15" t="s">
        <v>38</v>
      </c>
      <c r="M85" s="17">
        <v>0</v>
      </c>
      <c r="N85" s="8" t="s">
        <v>38</v>
      </c>
      <c r="O85" s="8" t="s">
        <v>38</v>
      </c>
      <c r="P85" s="33">
        <v>0</v>
      </c>
      <c r="Q85" s="33">
        <v>0</v>
      </c>
      <c r="R85" s="33">
        <v>0</v>
      </c>
      <c r="S85" s="33">
        <v>0</v>
      </c>
      <c r="T85" s="27" t="s">
        <v>38</v>
      </c>
      <c r="U85" s="27" t="s">
        <v>38</v>
      </c>
      <c r="V85" s="7" t="s">
        <v>38</v>
      </c>
      <c r="W85" s="7" t="s">
        <v>38</v>
      </c>
    </row>
    <row r="86" spans="1:1027" ht="63" customHeight="1" x14ac:dyDescent="0.25">
      <c r="A86" s="8" t="s">
        <v>155</v>
      </c>
      <c r="B86" s="7" t="s">
        <v>156</v>
      </c>
      <c r="C86" s="7" t="s">
        <v>37</v>
      </c>
      <c r="D86" s="12">
        <v>25.744</v>
      </c>
      <c r="E86" s="7" t="s">
        <v>38</v>
      </c>
      <c r="F86" s="12">
        <v>25.744</v>
      </c>
      <c r="G86" s="13">
        <v>0</v>
      </c>
      <c r="H86" s="13">
        <v>0</v>
      </c>
      <c r="I86" s="14">
        <v>20.716000000000001</v>
      </c>
      <c r="J86" s="13">
        <v>0</v>
      </c>
      <c r="K86" s="12">
        <v>21.453333333333301</v>
      </c>
      <c r="L86" s="7" t="s">
        <v>38</v>
      </c>
      <c r="M86" s="14">
        <v>20.716000000000001</v>
      </c>
      <c r="N86" s="42" t="s">
        <v>157</v>
      </c>
      <c r="O86" s="8" t="s">
        <v>38</v>
      </c>
      <c r="P86" s="33">
        <v>0</v>
      </c>
      <c r="Q86" s="33">
        <v>0</v>
      </c>
      <c r="R86" s="33">
        <v>0</v>
      </c>
      <c r="S86" s="33">
        <v>0</v>
      </c>
      <c r="T86" s="27" t="s">
        <v>35</v>
      </c>
      <c r="U86" s="27" t="s">
        <v>249</v>
      </c>
      <c r="V86" s="7" t="s">
        <v>35</v>
      </c>
      <c r="W86" s="7" t="s">
        <v>245</v>
      </c>
    </row>
    <row r="87" spans="1:1027" ht="47.25" x14ac:dyDescent="0.25">
      <c r="A87" s="8" t="s">
        <v>158</v>
      </c>
      <c r="B87" s="7" t="s">
        <v>159</v>
      </c>
      <c r="C87" s="7" t="s">
        <v>37</v>
      </c>
      <c r="D87" s="12">
        <v>25.744</v>
      </c>
      <c r="E87" s="7" t="s">
        <v>38</v>
      </c>
      <c r="F87" s="12">
        <v>25.744</v>
      </c>
      <c r="G87" s="13">
        <v>0</v>
      </c>
      <c r="H87" s="13">
        <v>0</v>
      </c>
      <c r="I87" s="17">
        <v>20.716000000000001</v>
      </c>
      <c r="J87" s="13">
        <v>0</v>
      </c>
      <c r="K87" s="12">
        <v>21.453333333333301</v>
      </c>
      <c r="L87" s="15" t="s">
        <v>38</v>
      </c>
      <c r="M87" s="17">
        <v>20.716000000000001</v>
      </c>
      <c r="N87" s="42"/>
      <c r="O87" s="8" t="s">
        <v>38</v>
      </c>
      <c r="P87" s="33">
        <v>0</v>
      </c>
      <c r="Q87" s="33">
        <v>0</v>
      </c>
      <c r="R87" s="33">
        <v>0</v>
      </c>
      <c r="S87" s="33">
        <v>0</v>
      </c>
      <c r="T87" s="27" t="s">
        <v>38</v>
      </c>
      <c r="U87" s="27" t="s">
        <v>38</v>
      </c>
      <c r="V87" s="7" t="s">
        <v>38</v>
      </c>
      <c r="W87" s="7" t="s">
        <v>244</v>
      </c>
    </row>
    <row r="88" spans="1:1027" ht="41.25" customHeight="1" x14ac:dyDescent="0.25">
      <c r="A88" s="8" t="s">
        <v>158</v>
      </c>
      <c r="B88" s="22" t="s">
        <v>160</v>
      </c>
      <c r="C88" s="8" t="s">
        <v>161</v>
      </c>
      <c r="D88" s="12">
        <v>25.744</v>
      </c>
      <c r="E88" s="7" t="s">
        <v>102</v>
      </c>
      <c r="F88" s="12">
        <v>25.744</v>
      </c>
      <c r="G88" s="13">
        <v>0</v>
      </c>
      <c r="H88" s="13">
        <v>0</v>
      </c>
      <c r="I88" s="17">
        <v>20.716000000000001</v>
      </c>
      <c r="J88" s="13">
        <v>0</v>
      </c>
      <c r="K88" s="12">
        <v>21.453333333333301</v>
      </c>
      <c r="L88" s="15" t="s">
        <v>39</v>
      </c>
      <c r="M88" s="17">
        <v>20.716000000000001</v>
      </c>
      <c r="N88" s="42"/>
      <c r="O88" s="8" t="s">
        <v>38</v>
      </c>
      <c r="P88" s="33">
        <v>0</v>
      </c>
      <c r="Q88" s="33">
        <v>0</v>
      </c>
      <c r="R88" s="33">
        <v>0</v>
      </c>
      <c r="S88" s="33">
        <v>0</v>
      </c>
      <c r="T88" s="27" t="s">
        <v>38</v>
      </c>
      <c r="U88" s="28" t="s">
        <v>38</v>
      </c>
      <c r="V88" s="7" t="s">
        <v>38</v>
      </c>
      <c r="W88" s="25">
        <v>912</v>
      </c>
    </row>
    <row r="89" spans="1:1027" ht="31.5" x14ac:dyDescent="0.25">
      <c r="A89" s="8" t="s">
        <v>162</v>
      </c>
      <c r="B89" s="7" t="s">
        <v>163</v>
      </c>
      <c r="C89" s="7" t="s">
        <v>37</v>
      </c>
      <c r="D89" s="12">
        <v>0</v>
      </c>
      <c r="E89" s="7" t="s">
        <v>38</v>
      </c>
      <c r="F89" s="12">
        <v>0</v>
      </c>
      <c r="G89" s="13">
        <v>0</v>
      </c>
      <c r="H89" s="13">
        <v>0</v>
      </c>
      <c r="I89" s="17">
        <v>0</v>
      </c>
      <c r="J89" s="13">
        <v>0</v>
      </c>
      <c r="K89" s="12">
        <v>0</v>
      </c>
      <c r="L89" s="15" t="s">
        <v>38</v>
      </c>
      <c r="M89" s="17">
        <v>0</v>
      </c>
      <c r="N89" s="8" t="s">
        <v>38</v>
      </c>
      <c r="O89" s="8" t="s">
        <v>38</v>
      </c>
      <c r="P89" s="33">
        <v>0</v>
      </c>
      <c r="Q89" s="33">
        <v>0</v>
      </c>
      <c r="R89" s="33">
        <v>0</v>
      </c>
      <c r="S89" s="33">
        <v>0</v>
      </c>
      <c r="T89" s="27" t="s">
        <v>38</v>
      </c>
      <c r="U89" s="27" t="s">
        <v>38</v>
      </c>
      <c r="V89" s="7" t="s">
        <v>38</v>
      </c>
      <c r="W89" s="7" t="s">
        <v>243</v>
      </c>
    </row>
    <row r="90" spans="1:1027" ht="31.5" x14ac:dyDescent="0.25">
      <c r="A90" s="8" t="s">
        <v>164</v>
      </c>
      <c r="B90" s="7" t="s">
        <v>165</v>
      </c>
      <c r="C90" s="7" t="s">
        <v>37</v>
      </c>
      <c r="D90" s="12">
        <v>0</v>
      </c>
      <c r="E90" s="7" t="s">
        <v>38</v>
      </c>
      <c r="F90" s="12">
        <v>0</v>
      </c>
      <c r="G90" s="13">
        <v>0</v>
      </c>
      <c r="H90" s="13">
        <v>0</v>
      </c>
      <c r="I90" s="17">
        <v>0</v>
      </c>
      <c r="J90" s="13">
        <v>0</v>
      </c>
      <c r="K90" s="12">
        <v>0</v>
      </c>
      <c r="L90" s="15" t="s">
        <v>38</v>
      </c>
      <c r="M90" s="17">
        <v>0</v>
      </c>
      <c r="N90" s="8" t="s">
        <v>38</v>
      </c>
      <c r="O90" s="8" t="s">
        <v>38</v>
      </c>
      <c r="P90" s="33">
        <v>0</v>
      </c>
      <c r="Q90" s="33">
        <v>0</v>
      </c>
      <c r="R90" s="33">
        <v>0</v>
      </c>
      <c r="S90" s="33">
        <v>0</v>
      </c>
      <c r="T90" s="27" t="s">
        <v>38</v>
      </c>
      <c r="U90" s="27" t="s">
        <v>38</v>
      </c>
      <c r="V90" s="7" t="s">
        <v>38</v>
      </c>
      <c r="W90" s="7" t="s">
        <v>38</v>
      </c>
    </row>
    <row r="91" spans="1:1027" ht="47.25" x14ac:dyDescent="0.25">
      <c r="A91" s="8" t="s">
        <v>166</v>
      </c>
      <c r="B91" s="7" t="s">
        <v>167</v>
      </c>
      <c r="C91" s="7" t="s">
        <v>37</v>
      </c>
      <c r="D91" s="12">
        <v>0</v>
      </c>
      <c r="E91" s="7" t="s">
        <v>38</v>
      </c>
      <c r="F91" s="12">
        <v>0</v>
      </c>
      <c r="G91" s="13">
        <v>0</v>
      </c>
      <c r="H91" s="13">
        <v>0</v>
      </c>
      <c r="I91" s="17">
        <v>0</v>
      </c>
      <c r="J91" s="13">
        <v>0</v>
      </c>
      <c r="K91" s="12">
        <v>0</v>
      </c>
      <c r="L91" s="15" t="s">
        <v>38</v>
      </c>
      <c r="M91" s="17">
        <v>0</v>
      </c>
      <c r="N91" s="8" t="s">
        <v>38</v>
      </c>
      <c r="O91" s="8" t="s">
        <v>38</v>
      </c>
      <c r="P91" s="33">
        <v>0</v>
      </c>
      <c r="Q91" s="33">
        <v>0</v>
      </c>
      <c r="R91" s="33">
        <v>0</v>
      </c>
      <c r="S91" s="33">
        <v>0</v>
      </c>
      <c r="T91" s="27" t="s">
        <v>38</v>
      </c>
      <c r="U91" s="27" t="s">
        <v>38</v>
      </c>
      <c r="V91" s="7" t="s">
        <v>38</v>
      </c>
      <c r="W91" s="7" t="s">
        <v>38</v>
      </c>
    </row>
    <row r="92" spans="1:1027" ht="63" x14ac:dyDescent="0.25">
      <c r="A92" s="8" t="s">
        <v>168</v>
      </c>
      <c r="B92" s="7" t="s">
        <v>169</v>
      </c>
      <c r="C92" s="7" t="s">
        <v>37</v>
      </c>
      <c r="D92" s="12">
        <v>0</v>
      </c>
      <c r="E92" s="7" t="s">
        <v>38</v>
      </c>
      <c r="F92" s="12">
        <v>0</v>
      </c>
      <c r="G92" s="13">
        <v>0</v>
      </c>
      <c r="H92" s="13">
        <v>0</v>
      </c>
      <c r="I92" s="17">
        <v>0</v>
      </c>
      <c r="J92" s="13">
        <v>0</v>
      </c>
      <c r="K92" s="12">
        <v>0</v>
      </c>
      <c r="L92" s="15" t="s">
        <v>38</v>
      </c>
      <c r="M92" s="17">
        <v>0</v>
      </c>
      <c r="N92" s="8" t="s">
        <v>38</v>
      </c>
      <c r="O92" s="8" t="s">
        <v>38</v>
      </c>
      <c r="P92" s="33">
        <v>0</v>
      </c>
      <c r="Q92" s="33">
        <v>0</v>
      </c>
      <c r="R92" s="13">
        <v>0</v>
      </c>
      <c r="S92" s="13">
        <v>0</v>
      </c>
      <c r="T92" s="27" t="s">
        <v>38</v>
      </c>
      <c r="U92" s="27" t="s">
        <v>249</v>
      </c>
      <c r="V92" s="7" t="s">
        <v>38</v>
      </c>
      <c r="W92" s="7" t="s">
        <v>38</v>
      </c>
    </row>
    <row r="93" spans="1:1027" ht="18.75" x14ac:dyDescent="0.25">
      <c r="A93" s="56" t="s">
        <v>168</v>
      </c>
      <c r="B93" s="57" t="s">
        <v>246</v>
      </c>
      <c r="C93" s="31"/>
      <c r="D93" s="12"/>
      <c r="E93" s="31"/>
      <c r="F93" s="12"/>
      <c r="G93" s="13"/>
      <c r="H93" s="13"/>
      <c r="I93" s="17"/>
      <c r="J93" s="13"/>
      <c r="K93" s="12"/>
      <c r="L93" s="32" t="s">
        <v>38</v>
      </c>
      <c r="M93" s="17"/>
      <c r="N93" s="8"/>
      <c r="O93" s="8"/>
      <c r="P93" s="33">
        <v>0</v>
      </c>
      <c r="Q93" s="33">
        <v>0</v>
      </c>
      <c r="R93" s="13">
        <v>0</v>
      </c>
      <c r="S93" s="13">
        <v>0</v>
      </c>
      <c r="T93" s="31"/>
      <c r="U93" s="31" t="s">
        <v>248</v>
      </c>
      <c r="V93" s="31"/>
      <c r="W93" s="31"/>
    </row>
    <row r="94" spans="1:1027" ht="18.75" x14ac:dyDescent="0.25">
      <c r="A94" s="56" t="s">
        <v>168</v>
      </c>
      <c r="B94" s="58" t="s">
        <v>247</v>
      </c>
      <c r="C94" s="31"/>
      <c r="D94" s="12"/>
      <c r="E94" s="31"/>
      <c r="F94" s="12"/>
      <c r="G94" s="13"/>
      <c r="H94" s="13"/>
      <c r="I94" s="17"/>
      <c r="J94" s="13"/>
      <c r="K94" s="12"/>
      <c r="L94" s="32" t="s">
        <v>38</v>
      </c>
      <c r="M94" s="17"/>
      <c r="N94" s="8"/>
      <c r="O94" s="8"/>
      <c r="P94" s="33">
        <v>0</v>
      </c>
      <c r="Q94" s="33">
        <v>0</v>
      </c>
      <c r="R94" s="13">
        <v>0</v>
      </c>
      <c r="S94" s="13">
        <v>0</v>
      </c>
      <c r="T94" s="31"/>
      <c r="U94" s="31" t="s">
        <v>40</v>
      </c>
      <c r="V94" s="31"/>
      <c r="W94" s="31"/>
    </row>
    <row r="95" spans="1:1027" ht="47.25" x14ac:dyDescent="0.25">
      <c r="A95" s="8" t="s">
        <v>170</v>
      </c>
      <c r="B95" s="7" t="s">
        <v>171</v>
      </c>
      <c r="C95" s="7" t="s">
        <v>37</v>
      </c>
      <c r="D95" s="12">
        <v>0</v>
      </c>
      <c r="E95" s="7" t="s">
        <v>38</v>
      </c>
      <c r="F95" s="12">
        <v>0</v>
      </c>
      <c r="G95" s="13">
        <v>0</v>
      </c>
      <c r="H95" s="13">
        <v>0</v>
      </c>
      <c r="I95" s="17">
        <v>0</v>
      </c>
      <c r="J95" s="13">
        <v>0</v>
      </c>
      <c r="K95" s="12">
        <v>0</v>
      </c>
      <c r="L95" s="15" t="s">
        <v>38</v>
      </c>
      <c r="M95" s="17">
        <v>0</v>
      </c>
      <c r="N95" s="8" t="s">
        <v>38</v>
      </c>
      <c r="O95" s="8" t="s">
        <v>38</v>
      </c>
      <c r="P95" s="33">
        <v>0</v>
      </c>
      <c r="Q95" s="33">
        <v>0</v>
      </c>
      <c r="R95" s="33">
        <v>0</v>
      </c>
      <c r="S95" s="33">
        <v>0</v>
      </c>
      <c r="T95" s="27" t="s">
        <v>38</v>
      </c>
      <c r="U95" s="27" t="s">
        <v>38</v>
      </c>
      <c r="V95" s="7" t="s">
        <v>38</v>
      </c>
      <c r="W95" s="7" t="s">
        <v>38</v>
      </c>
    </row>
    <row r="96" spans="1:1027" ht="47.25" x14ac:dyDescent="0.25">
      <c r="A96" s="8" t="s">
        <v>172</v>
      </c>
      <c r="B96" s="7" t="s">
        <v>173</v>
      </c>
      <c r="C96" s="7" t="s">
        <v>37</v>
      </c>
      <c r="D96" s="12">
        <v>0</v>
      </c>
      <c r="E96" s="7" t="s">
        <v>38</v>
      </c>
      <c r="F96" s="12">
        <v>0</v>
      </c>
      <c r="G96" s="13">
        <v>0</v>
      </c>
      <c r="H96" s="13">
        <v>0</v>
      </c>
      <c r="I96" s="17">
        <v>0</v>
      </c>
      <c r="J96" s="13">
        <v>0</v>
      </c>
      <c r="K96" s="12">
        <v>0</v>
      </c>
      <c r="L96" s="15" t="s">
        <v>38</v>
      </c>
      <c r="M96" s="17">
        <v>0</v>
      </c>
      <c r="N96" s="8" t="s">
        <v>38</v>
      </c>
      <c r="O96" s="8" t="s">
        <v>38</v>
      </c>
      <c r="P96" s="33">
        <v>0</v>
      </c>
      <c r="Q96" s="33">
        <v>0</v>
      </c>
      <c r="R96" s="33">
        <v>0</v>
      </c>
      <c r="S96" s="33">
        <v>0</v>
      </c>
      <c r="T96" s="27" t="s">
        <v>38</v>
      </c>
      <c r="U96" s="27" t="s">
        <v>38</v>
      </c>
      <c r="V96" s="7" t="s">
        <v>38</v>
      </c>
      <c r="W96" s="7" t="s">
        <v>38</v>
      </c>
    </row>
    <row r="97" spans="1:23" ht="63" x14ac:dyDescent="0.25">
      <c r="A97" s="8" t="s">
        <v>174</v>
      </c>
      <c r="B97" s="7" t="s">
        <v>175</v>
      </c>
      <c r="C97" s="7" t="s">
        <v>37</v>
      </c>
      <c r="D97" s="12">
        <v>0</v>
      </c>
      <c r="E97" s="7" t="s">
        <v>38</v>
      </c>
      <c r="F97" s="12">
        <v>0</v>
      </c>
      <c r="G97" s="13">
        <v>0</v>
      </c>
      <c r="H97" s="13">
        <v>0</v>
      </c>
      <c r="I97" s="17">
        <v>0</v>
      </c>
      <c r="J97" s="13">
        <v>0</v>
      </c>
      <c r="K97" s="12">
        <v>0</v>
      </c>
      <c r="L97" s="15" t="s">
        <v>38</v>
      </c>
      <c r="M97" s="17">
        <v>0</v>
      </c>
      <c r="N97" s="8" t="s">
        <v>38</v>
      </c>
      <c r="O97" s="8" t="s">
        <v>38</v>
      </c>
      <c r="P97" s="33">
        <v>0</v>
      </c>
      <c r="Q97" s="33">
        <v>0</v>
      </c>
      <c r="R97" s="33">
        <v>0</v>
      </c>
      <c r="S97" s="33">
        <v>0</v>
      </c>
      <c r="T97" s="27" t="s">
        <v>38</v>
      </c>
      <c r="U97" s="27" t="s">
        <v>38</v>
      </c>
      <c r="V97" s="7" t="s">
        <v>38</v>
      </c>
      <c r="W97" s="7" t="s">
        <v>38</v>
      </c>
    </row>
    <row r="98" spans="1:23" ht="63" x14ac:dyDescent="0.25">
      <c r="A98" s="8" t="s">
        <v>176</v>
      </c>
      <c r="B98" s="7" t="s">
        <v>177</v>
      </c>
      <c r="C98" s="7" t="s">
        <v>37</v>
      </c>
      <c r="D98" s="12">
        <v>11.694000000000001</v>
      </c>
      <c r="E98" s="7" t="s">
        <v>38</v>
      </c>
      <c r="F98" s="12">
        <v>11.694000000000001</v>
      </c>
      <c r="G98" s="13">
        <v>0</v>
      </c>
      <c r="H98" s="13">
        <v>0</v>
      </c>
      <c r="I98" s="14">
        <v>12.0648</v>
      </c>
      <c r="J98" s="13">
        <v>0</v>
      </c>
      <c r="K98" s="12">
        <v>9.7449999999999992</v>
      </c>
      <c r="L98" s="7" t="s">
        <v>39</v>
      </c>
      <c r="M98" s="14">
        <v>12.0648</v>
      </c>
      <c r="N98" s="8" t="s">
        <v>38</v>
      </c>
      <c r="O98" s="8" t="s">
        <v>38</v>
      </c>
      <c r="P98" s="33">
        <v>0</v>
      </c>
      <c r="Q98" s="33">
        <v>0</v>
      </c>
      <c r="R98" s="33">
        <v>0</v>
      </c>
      <c r="S98" s="33">
        <v>0</v>
      </c>
      <c r="T98" s="27" t="s">
        <v>38</v>
      </c>
      <c r="U98" s="27" t="s">
        <v>38</v>
      </c>
      <c r="V98" s="7" t="s">
        <v>38</v>
      </c>
      <c r="W98" s="7" t="s">
        <v>38</v>
      </c>
    </row>
    <row r="99" spans="1:23" ht="31.5" x14ac:dyDescent="0.25">
      <c r="A99" s="8" t="s">
        <v>178</v>
      </c>
      <c r="B99" s="7" t="s">
        <v>179</v>
      </c>
      <c r="C99" s="7" t="s">
        <v>37</v>
      </c>
      <c r="D99" s="12">
        <v>11.694000000000001</v>
      </c>
      <c r="E99" s="7" t="s">
        <v>38</v>
      </c>
      <c r="F99" s="12">
        <v>11.694000000000001</v>
      </c>
      <c r="G99" s="13">
        <v>0</v>
      </c>
      <c r="H99" s="13">
        <v>0</v>
      </c>
      <c r="I99" s="17">
        <v>12.0648</v>
      </c>
      <c r="J99" s="13">
        <v>0</v>
      </c>
      <c r="K99" s="12">
        <v>9.7449999999999992</v>
      </c>
      <c r="L99" s="15" t="s">
        <v>38</v>
      </c>
      <c r="M99" s="17">
        <v>12.0648</v>
      </c>
      <c r="N99" s="8" t="s">
        <v>38</v>
      </c>
      <c r="O99" s="8" t="s">
        <v>38</v>
      </c>
      <c r="P99" s="33">
        <v>0</v>
      </c>
      <c r="Q99" s="33">
        <v>0</v>
      </c>
      <c r="R99" s="33">
        <v>0</v>
      </c>
      <c r="S99" s="33">
        <v>0</v>
      </c>
      <c r="T99" s="27" t="s">
        <v>38</v>
      </c>
      <c r="U99" s="27" t="s">
        <v>38</v>
      </c>
      <c r="V99" s="7" t="s">
        <v>38</v>
      </c>
      <c r="W99" s="7" t="s">
        <v>38</v>
      </c>
    </row>
    <row r="100" spans="1:23" ht="39.75" customHeight="1" x14ac:dyDescent="0.25">
      <c r="A100" s="8" t="s">
        <v>178</v>
      </c>
      <c r="B100" s="26" t="s">
        <v>180</v>
      </c>
      <c r="C100" s="8" t="s">
        <v>181</v>
      </c>
      <c r="D100" s="12">
        <v>11.694000000000001</v>
      </c>
      <c r="E100" s="7" t="s">
        <v>102</v>
      </c>
      <c r="F100" s="12">
        <v>11.694000000000001</v>
      </c>
      <c r="G100" s="13">
        <v>0</v>
      </c>
      <c r="H100" s="13">
        <v>0</v>
      </c>
      <c r="I100" s="17">
        <v>12.0648</v>
      </c>
      <c r="J100" s="13">
        <v>0</v>
      </c>
      <c r="K100" s="12">
        <v>9.7449999999999992</v>
      </c>
      <c r="L100" s="15" t="s">
        <v>39</v>
      </c>
      <c r="M100" s="17">
        <v>12.0648</v>
      </c>
      <c r="N100" s="7" t="s">
        <v>182</v>
      </c>
      <c r="O100" s="8" t="s">
        <v>38</v>
      </c>
      <c r="P100" s="33"/>
      <c r="Q100" s="33"/>
      <c r="R100" s="33">
        <v>0</v>
      </c>
      <c r="S100" s="33">
        <v>0</v>
      </c>
      <c r="T100" s="27" t="s">
        <v>38</v>
      </c>
      <c r="U100" s="27" t="s">
        <v>38</v>
      </c>
      <c r="V100" s="7" t="s">
        <v>38</v>
      </c>
      <c r="W100" s="7" t="s">
        <v>38</v>
      </c>
    </row>
    <row r="101" spans="1:23" ht="47.25" x14ac:dyDescent="0.25">
      <c r="A101" s="8" t="s">
        <v>183</v>
      </c>
      <c r="B101" s="7" t="s">
        <v>184</v>
      </c>
      <c r="C101" s="7" t="s">
        <v>37</v>
      </c>
      <c r="D101" s="12">
        <v>0</v>
      </c>
      <c r="E101" s="7" t="s">
        <v>38</v>
      </c>
      <c r="F101" s="12">
        <v>0</v>
      </c>
      <c r="G101" s="13">
        <v>0</v>
      </c>
      <c r="H101" s="13">
        <v>0</v>
      </c>
      <c r="I101" s="21" t="s">
        <v>38</v>
      </c>
      <c r="J101" s="13">
        <v>0</v>
      </c>
      <c r="K101" s="12">
        <v>0</v>
      </c>
      <c r="L101" s="15" t="s">
        <v>38</v>
      </c>
      <c r="M101" s="21" t="s">
        <v>38</v>
      </c>
      <c r="N101" s="8" t="s">
        <v>38</v>
      </c>
      <c r="O101" s="8" t="s">
        <v>38</v>
      </c>
      <c r="P101" s="33">
        <v>0</v>
      </c>
      <c r="Q101" s="33">
        <v>0</v>
      </c>
      <c r="R101" s="33">
        <v>0</v>
      </c>
      <c r="S101" s="33">
        <v>0</v>
      </c>
      <c r="T101" s="27" t="s">
        <v>38</v>
      </c>
      <c r="U101" s="27" t="s">
        <v>38</v>
      </c>
      <c r="V101" s="7" t="s">
        <v>38</v>
      </c>
      <c r="W101" s="7" t="s">
        <v>38</v>
      </c>
    </row>
    <row r="102" spans="1:23" ht="63" x14ac:dyDescent="0.25">
      <c r="A102" s="8" t="s">
        <v>185</v>
      </c>
      <c r="B102" s="7" t="s">
        <v>186</v>
      </c>
      <c r="C102" s="11" t="s">
        <v>37</v>
      </c>
      <c r="D102" s="12">
        <v>0</v>
      </c>
      <c r="E102" s="7" t="s">
        <v>38</v>
      </c>
      <c r="F102" s="12">
        <v>0</v>
      </c>
      <c r="G102" s="13">
        <v>0</v>
      </c>
      <c r="H102" s="13">
        <v>0</v>
      </c>
      <c r="I102" s="21" t="s">
        <v>38</v>
      </c>
      <c r="J102" s="13">
        <v>0</v>
      </c>
      <c r="K102" s="12">
        <v>0</v>
      </c>
      <c r="L102" s="15" t="s">
        <v>38</v>
      </c>
      <c r="M102" s="21" t="s">
        <v>38</v>
      </c>
      <c r="N102" s="8" t="s">
        <v>38</v>
      </c>
      <c r="O102" s="8" t="s">
        <v>38</v>
      </c>
      <c r="P102" s="33">
        <v>0</v>
      </c>
      <c r="Q102" s="33">
        <v>0</v>
      </c>
      <c r="R102" s="33">
        <v>0</v>
      </c>
      <c r="S102" s="33">
        <v>0</v>
      </c>
      <c r="T102" s="27" t="s">
        <v>38</v>
      </c>
      <c r="U102" s="27" t="s">
        <v>38</v>
      </c>
      <c r="V102" s="7" t="s">
        <v>38</v>
      </c>
      <c r="W102" s="7" t="s">
        <v>38</v>
      </c>
    </row>
    <row r="103" spans="1:23" ht="63" x14ac:dyDescent="0.25">
      <c r="A103" s="8" t="s">
        <v>187</v>
      </c>
      <c r="B103" s="7" t="s">
        <v>188</v>
      </c>
      <c r="C103" s="7" t="s">
        <v>37</v>
      </c>
      <c r="D103" s="12">
        <v>0</v>
      </c>
      <c r="E103" s="7" t="s">
        <v>38</v>
      </c>
      <c r="F103" s="12">
        <v>0</v>
      </c>
      <c r="G103" s="13">
        <v>0</v>
      </c>
      <c r="H103" s="13">
        <v>0</v>
      </c>
      <c r="I103" s="17"/>
      <c r="J103" s="13">
        <v>0</v>
      </c>
      <c r="K103" s="12">
        <v>0</v>
      </c>
      <c r="L103" s="15" t="s">
        <v>38</v>
      </c>
      <c r="M103" s="17"/>
      <c r="N103" s="8" t="s">
        <v>38</v>
      </c>
      <c r="O103" s="8" t="s">
        <v>38</v>
      </c>
      <c r="P103" s="33">
        <v>0</v>
      </c>
      <c r="Q103" s="33">
        <v>0</v>
      </c>
      <c r="R103" s="33">
        <v>0</v>
      </c>
      <c r="S103" s="33">
        <v>0</v>
      </c>
      <c r="T103" s="27" t="s">
        <v>38</v>
      </c>
      <c r="U103" s="27" t="s">
        <v>38</v>
      </c>
      <c r="V103" s="7" t="s">
        <v>38</v>
      </c>
      <c r="W103" s="7" t="s">
        <v>38</v>
      </c>
    </row>
    <row r="104" spans="1:23" ht="63" x14ac:dyDescent="0.25">
      <c r="A104" s="8" t="s">
        <v>189</v>
      </c>
      <c r="B104" s="7" t="s">
        <v>190</v>
      </c>
      <c r="C104" s="11" t="s">
        <v>37</v>
      </c>
      <c r="D104" s="12">
        <v>0</v>
      </c>
      <c r="E104" s="7" t="s">
        <v>38</v>
      </c>
      <c r="F104" s="12">
        <v>0</v>
      </c>
      <c r="G104" s="13">
        <v>0</v>
      </c>
      <c r="H104" s="13">
        <v>0</v>
      </c>
      <c r="I104" s="21" t="s">
        <v>38</v>
      </c>
      <c r="J104" s="13">
        <v>0</v>
      </c>
      <c r="K104" s="12">
        <v>0</v>
      </c>
      <c r="L104" s="15" t="s">
        <v>38</v>
      </c>
      <c r="M104" s="21" t="s">
        <v>38</v>
      </c>
      <c r="N104" s="8" t="s">
        <v>38</v>
      </c>
      <c r="O104" s="8" t="s">
        <v>38</v>
      </c>
      <c r="P104" s="33">
        <v>0</v>
      </c>
      <c r="Q104" s="33">
        <v>0</v>
      </c>
      <c r="R104" s="33">
        <v>0</v>
      </c>
      <c r="S104" s="33">
        <v>0</v>
      </c>
      <c r="T104" s="27" t="s">
        <v>38</v>
      </c>
      <c r="U104" s="27" t="s">
        <v>38</v>
      </c>
      <c r="V104" s="7" t="s">
        <v>38</v>
      </c>
      <c r="W104" s="7" t="s">
        <v>38</v>
      </c>
    </row>
    <row r="105" spans="1:23" ht="47.25" x14ac:dyDescent="0.25">
      <c r="A105" s="8" t="s">
        <v>191</v>
      </c>
      <c r="B105" s="7" t="s">
        <v>192</v>
      </c>
      <c r="C105" s="11" t="s">
        <v>37</v>
      </c>
      <c r="D105" s="12">
        <v>12.102</v>
      </c>
      <c r="E105" s="7" t="s">
        <v>38</v>
      </c>
      <c r="F105" s="12">
        <v>12.102</v>
      </c>
      <c r="G105" s="13">
        <v>0</v>
      </c>
      <c r="H105" s="13">
        <v>0</v>
      </c>
      <c r="I105" s="14">
        <v>24.670999999999999</v>
      </c>
      <c r="J105" s="13">
        <v>0</v>
      </c>
      <c r="K105" s="12">
        <v>10.085000000000001</v>
      </c>
      <c r="L105" s="11" t="s">
        <v>39</v>
      </c>
      <c r="M105" s="14">
        <v>24.670999999999999</v>
      </c>
      <c r="N105" s="8" t="s">
        <v>38</v>
      </c>
      <c r="O105" s="8" t="s">
        <v>38</v>
      </c>
      <c r="P105" s="33">
        <v>0</v>
      </c>
      <c r="Q105" s="33">
        <v>0</v>
      </c>
      <c r="R105" s="33">
        <v>0</v>
      </c>
      <c r="S105" s="33">
        <f>S108+S109</f>
        <v>1.1339999999999999</v>
      </c>
      <c r="T105" s="27" t="s">
        <v>35</v>
      </c>
      <c r="U105" s="31" t="s">
        <v>35</v>
      </c>
      <c r="V105" s="31" t="s">
        <v>35</v>
      </c>
      <c r="W105" s="31" t="s">
        <v>35</v>
      </c>
    </row>
    <row r="106" spans="1:23" ht="63" x14ac:dyDescent="0.25">
      <c r="A106" s="8" t="s">
        <v>191</v>
      </c>
      <c r="B106" s="22" t="s">
        <v>193</v>
      </c>
      <c r="C106" s="8" t="s">
        <v>194</v>
      </c>
      <c r="D106" s="12">
        <v>10.961</v>
      </c>
      <c r="E106" s="7" t="s">
        <v>102</v>
      </c>
      <c r="F106" s="12">
        <v>10.961</v>
      </c>
      <c r="G106" s="13">
        <v>0</v>
      </c>
      <c r="H106" s="13">
        <v>0</v>
      </c>
      <c r="I106" s="17">
        <v>21.306000000000001</v>
      </c>
      <c r="J106" s="13">
        <v>0</v>
      </c>
      <c r="K106" s="12">
        <v>9.1341666666666708</v>
      </c>
      <c r="L106" s="15" t="s">
        <v>39</v>
      </c>
      <c r="M106" s="17">
        <v>21.306000000000001</v>
      </c>
      <c r="N106" s="8" t="s">
        <v>195</v>
      </c>
      <c r="O106" s="8" t="s">
        <v>38</v>
      </c>
      <c r="P106" s="33">
        <v>0</v>
      </c>
      <c r="Q106" s="33">
        <v>0</v>
      </c>
      <c r="R106" s="33">
        <v>0</v>
      </c>
      <c r="S106" s="38" t="s">
        <v>196</v>
      </c>
      <c r="T106" s="27" t="s">
        <v>38</v>
      </c>
      <c r="U106" s="27" t="s">
        <v>196</v>
      </c>
      <c r="V106" s="7" t="s">
        <v>38</v>
      </c>
      <c r="W106" s="29" t="s">
        <v>38</v>
      </c>
    </row>
    <row r="107" spans="1:23" ht="30" x14ac:dyDescent="0.25">
      <c r="A107" s="8" t="s">
        <v>191</v>
      </c>
      <c r="B107" s="22" t="s">
        <v>197</v>
      </c>
      <c r="C107" s="8" t="s">
        <v>198</v>
      </c>
      <c r="D107" s="12">
        <v>1.141</v>
      </c>
      <c r="E107" s="7" t="s">
        <v>102</v>
      </c>
      <c r="F107" s="12">
        <v>1.141</v>
      </c>
      <c r="G107" s="13">
        <v>0</v>
      </c>
      <c r="H107" s="13">
        <v>0</v>
      </c>
      <c r="I107" s="17">
        <v>1.294</v>
      </c>
      <c r="J107" s="13">
        <v>0</v>
      </c>
      <c r="K107" s="12">
        <v>0.95083333333333298</v>
      </c>
      <c r="L107" s="15" t="s">
        <v>64</v>
      </c>
      <c r="M107" s="17">
        <v>1.294</v>
      </c>
      <c r="N107" s="8" t="s">
        <v>195</v>
      </c>
      <c r="O107" s="8" t="s">
        <v>38</v>
      </c>
      <c r="P107" s="33">
        <v>0</v>
      </c>
      <c r="Q107" s="33">
        <v>0</v>
      </c>
      <c r="R107" s="33">
        <v>0</v>
      </c>
      <c r="S107" s="33">
        <v>0</v>
      </c>
      <c r="T107" s="27" t="s">
        <v>38</v>
      </c>
      <c r="U107" s="27" t="s">
        <v>38</v>
      </c>
      <c r="V107" s="7" t="s">
        <v>38</v>
      </c>
      <c r="W107" s="7" t="s">
        <v>38</v>
      </c>
    </row>
    <row r="108" spans="1:23" ht="20.25" customHeight="1" x14ac:dyDescent="0.25">
      <c r="A108" s="8" t="s">
        <v>191</v>
      </c>
      <c r="B108" s="22" t="s">
        <v>199</v>
      </c>
      <c r="C108" s="8" t="s">
        <v>200</v>
      </c>
      <c r="D108" s="12">
        <v>2.0710000000000002</v>
      </c>
      <c r="E108" s="7" t="s">
        <v>102</v>
      </c>
      <c r="F108" s="12">
        <v>2.0710000000000002</v>
      </c>
      <c r="G108" s="13">
        <v>0</v>
      </c>
      <c r="H108" s="13">
        <v>0</v>
      </c>
      <c r="I108" s="17">
        <v>2.0710000000000002</v>
      </c>
      <c r="J108" s="13">
        <v>0</v>
      </c>
      <c r="K108" s="12">
        <v>1.72583333333333</v>
      </c>
      <c r="L108" s="15" t="s">
        <v>39</v>
      </c>
      <c r="M108" s="17">
        <v>2.0710000000000002</v>
      </c>
      <c r="N108" s="8" t="s">
        <v>195</v>
      </c>
      <c r="O108" s="8" t="s">
        <v>38</v>
      </c>
      <c r="P108" s="33">
        <v>0</v>
      </c>
      <c r="Q108" s="33">
        <v>0</v>
      </c>
      <c r="R108" s="33">
        <v>0</v>
      </c>
      <c r="S108" s="33">
        <v>0.89500000000000002</v>
      </c>
      <c r="T108" s="27" t="s">
        <v>38</v>
      </c>
      <c r="U108" s="27" t="s">
        <v>38</v>
      </c>
      <c r="V108" s="7" t="s">
        <v>38</v>
      </c>
      <c r="W108" s="7" t="s">
        <v>38</v>
      </c>
    </row>
    <row r="109" spans="1:23" ht="20.25" customHeight="1" x14ac:dyDescent="0.25">
      <c r="A109" s="8" t="s">
        <v>191</v>
      </c>
      <c r="B109" s="55" t="s">
        <v>242</v>
      </c>
      <c r="C109" s="8"/>
      <c r="D109" s="12"/>
      <c r="E109" s="31"/>
      <c r="F109" s="12"/>
      <c r="G109" s="13"/>
      <c r="H109" s="13"/>
      <c r="I109" s="17"/>
      <c r="J109" s="13"/>
      <c r="K109" s="12"/>
      <c r="L109" s="32" t="s">
        <v>241</v>
      </c>
      <c r="M109" s="17"/>
      <c r="N109" s="8" t="s">
        <v>195</v>
      </c>
      <c r="O109" s="8"/>
      <c r="P109" s="33">
        <v>0</v>
      </c>
      <c r="Q109" s="33">
        <v>0</v>
      </c>
      <c r="R109" s="33">
        <v>0</v>
      </c>
      <c r="S109" s="33">
        <v>0.23899999999999999</v>
      </c>
      <c r="T109" s="31"/>
      <c r="U109" s="31"/>
      <c r="V109" s="31"/>
      <c r="W109" s="31"/>
    </row>
    <row r="110" spans="1:23" ht="47.25" x14ac:dyDescent="0.25">
      <c r="A110" s="8" t="s">
        <v>201</v>
      </c>
      <c r="B110" s="7" t="s">
        <v>202</v>
      </c>
      <c r="C110" s="7" t="s">
        <v>37</v>
      </c>
      <c r="D110" s="12">
        <v>0</v>
      </c>
      <c r="E110" s="7" t="s">
        <v>38</v>
      </c>
      <c r="F110" s="12">
        <v>0</v>
      </c>
      <c r="G110" s="13">
        <v>0</v>
      </c>
      <c r="H110" s="13">
        <v>0</v>
      </c>
      <c r="I110" s="21" t="s">
        <v>38</v>
      </c>
      <c r="J110" s="13">
        <v>0</v>
      </c>
      <c r="K110" s="12">
        <v>0</v>
      </c>
      <c r="L110" s="15" t="s">
        <v>38</v>
      </c>
      <c r="M110" s="21" t="s">
        <v>38</v>
      </c>
      <c r="N110" s="8" t="s">
        <v>38</v>
      </c>
      <c r="O110" s="8" t="s">
        <v>38</v>
      </c>
      <c r="P110" s="33">
        <v>0</v>
      </c>
      <c r="Q110" s="33">
        <v>0</v>
      </c>
      <c r="R110" s="33">
        <v>0</v>
      </c>
      <c r="S110" s="33">
        <v>0</v>
      </c>
      <c r="T110" s="27" t="s">
        <v>38</v>
      </c>
      <c r="U110" s="27" t="s">
        <v>38</v>
      </c>
      <c r="V110" s="7" t="s">
        <v>38</v>
      </c>
      <c r="W110" s="7" t="s">
        <v>38</v>
      </c>
    </row>
    <row r="111" spans="1:23" ht="31.5" x14ac:dyDescent="0.25">
      <c r="A111" s="8" t="s">
        <v>203</v>
      </c>
      <c r="B111" s="7" t="s">
        <v>204</v>
      </c>
      <c r="C111" s="11" t="s">
        <v>37</v>
      </c>
      <c r="D111" s="12">
        <v>36.213999999999999</v>
      </c>
      <c r="E111" s="7" t="s">
        <v>38</v>
      </c>
      <c r="F111" s="12">
        <v>36.213999999999999</v>
      </c>
      <c r="G111" s="13">
        <v>0</v>
      </c>
      <c r="H111" s="13">
        <v>0</v>
      </c>
      <c r="I111" s="14">
        <v>40.395000000000003</v>
      </c>
      <c r="J111" s="13">
        <v>0</v>
      </c>
      <c r="K111" s="12">
        <v>30.178333333333299</v>
      </c>
      <c r="L111" s="11" t="s">
        <v>39</v>
      </c>
      <c r="M111" s="14">
        <v>40.395000000000003</v>
      </c>
      <c r="N111" s="8" t="s">
        <v>38</v>
      </c>
      <c r="O111" s="8" t="s">
        <v>38</v>
      </c>
      <c r="P111" s="33">
        <v>0</v>
      </c>
      <c r="Q111" s="33">
        <v>0</v>
      </c>
      <c r="R111" s="33">
        <v>0</v>
      </c>
      <c r="S111" s="33">
        <v>0</v>
      </c>
      <c r="T111" s="27" t="s">
        <v>35</v>
      </c>
      <c r="U111" s="31" t="s">
        <v>35</v>
      </c>
      <c r="V111" s="31" t="s">
        <v>35</v>
      </c>
      <c r="W111" s="31" t="s">
        <v>35</v>
      </c>
    </row>
    <row r="112" spans="1:23" ht="83.25" customHeight="1" x14ac:dyDescent="0.25">
      <c r="A112" s="8" t="s">
        <v>203</v>
      </c>
      <c r="B112" s="22" t="s">
        <v>205</v>
      </c>
      <c r="C112" s="8" t="s">
        <v>206</v>
      </c>
      <c r="D112" s="12">
        <v>1.9119999999999999</v>
      </c>
      <c r="E112" s="7" t="s">
        <v>102</v>
      </c>
      <c r="F112" s="12">
        <v>1.9119999999999999</v>
      </c>
      <c r="G112" s="13">
        <v>0</v>
      </c>
      <c r="H112" s="13">
        <v>0</v>
      </c>
      <c r="I112" s="17">
        <v>1.7010000000000001</v>
      </c>
      <c r="J112" s="13">
        <v>0</v>
      </c>
      <c r="K112" s="12">
        <v>1.5933333333333299</v>
      </c>
      <c r="L112" s="15" t="s">
        <v>39</v>
      </c>
      <c r="M112" s="17">
        <v>1.7010000000000001</v>
      </c>
      <c r="N112" s="8" t="s">
        <v>195</v>
      </c>
      <c r="O112" s="8" t="s">
        <v>38</v>
      </c>
      <c r="P112" s="33">
        <v>0</v>
      </c>
      <c r="Q112" s="33">
        <v>0</v>
      </c>
      <c r="R112" s="33">
        <v>0</v>
      </c>
      <c r="S112" s="33">
        <v>0</v>
      </c>
      <c r="T112" s="27" t="s">
        <v>38</v>
      </c>
      <c r="U112" s="31" t="s">
        <v>38</v>
      </c>
      <c r="V112" s="7" t="s">
        <v>38</v>
      </c>
      <c r="W112" s="29" t="s">
        <v>38</v>
      </c>
    </row>
    <row r="113" spans="1:23" ht="30" x14ac:dyDescent="0.25">
      <c r="A113" s="8" t="s">
        <v>203</v>
      </c>
      <c r="B113" s="22" t="s">
        <v>207</v>
      </c>
      <c r="C113" s="8" t="s">
        <v>208</v>
      </c>
      <c r="D113" s="12">
        <v>1.8220000000000001</v>
      </c>
      <c r="E113" s="24" t="s">
        <v>209</v>
      </c>
      <c r="F113" s="12">
        <v>1.8220000000000001</v>
      </c>
      <c r="G113" s="13">
        <v>0</v>
      </c>
      <c r="H113" s="13">
        <v>0</v>
      </c>
      <c r="I113" s="17">
        <v>2.1309999999999998</v>
      </c>
      <c r="J113" s="13">
        <v>0</v>
      </c>
      <c r="K113" s="12">
        <v>1.51833333333333</v>
      </c>
      <c r="L113" s="15" t="s">
        <v>39</v>
      </c>
      <c r="M113" s="17">
        <v>2.1309999999999998</v>
      </c>
      <c r="N113" s="8" t="s">
        <v>195</v>
      </c>
      <c r="O113" s="8" t="s">
        <v>38</v>
      </c>
      <c r="P113" s="33">
        <v>0</v>
      </c>
      <c r="Q113" s="33">
        <v>0</v>
      </c>
      <c r="R113" s="33">
        <v>0</v>
      </c>
      <c r="S113" s="33">
        <v>0</v>
      </c>
      <c r="T113" s="27" t="s">
        <v>38</v>
      </c>
      <c r="U113" s="27" t="s">
        <v>38</v>
      </c>
      <c r="V113" s="7" t="s">
        <v>38</v>
      </c>
      <c r="W113" s="29" t="s">
        <v>38</v>
      </c>
    </row>
    <row r="114" spans="1:23" ht="31.5" customHeight="1" x14ac:dyDescent="0.25">
      <c r="A114" s="8" t="s">
        <v>203</v>
      </c>
      <c r="B114" s="22" t="s">
        <v>210</v>
      </c>
      <c r="C114" s="8" t="s">
        <v>211</v>
      </c>
      <c r="D114" s="12">
        <v>0.90500000000000003</v>
      </c>
      <c r="E114" s="24" t="s">
        <v>209</v>
      </c>
      <c r="F114" s="12">
        <v>0.90500000000000003</v>
      </c>
      <c r="G114" s="13">
        <v>0</v>
      </c>
      <c r="H114" s="13">
        <v>0</v>
      </c>
      <c r="I114" s="17">
        <v>0.8</v>
      </c>
      <c r="J114" s="13">
        <v>0</v>
      </c>
      <c r="K114" s="12">
        <v>0.75416666666666698</v>
      </c>
      <c r="L114" s="15" t="s">
        <v>68</v>
      </c>
      <c r="M114" s="17">
        <v>0.8</v>
      </c>
      <c r="N114" s="42" t="s">
        <v>212</v>
      </c>
      <c r="O114" s="8" t="s">
        <v>38</v>
      </c>
      <c r="P114" s="33">
        <v>0</v>
      </c>
      <c r="Q114" s="33">
        <v>0</v>
      </c>
      <c r="R114" s="33">
        <v>0</v>
      </c>
      <c r="S114" s="33">
        <v>0</v>
      </c>
      <c r="T114" s="27" t="s">
        <v>38</v>
      </c>
      <c r="U114" s="27" t="s">
        <v>54</v>
      </c>
      <c r="V114" s="7" t="s">
        <v>38</v>
      </c>
      <c r="W114" s="29" t="s">
        <v>38</v>
      </c>
    </row>
    <row r="115" spans="1:23" ht="30" x14ac:dyDescent="0.25">
      <c r="A115" s="8" t="s">
        <v>203</v>
      </c>
      <c r="B115" s="22" t="s">
        <v>213</v>
      </c>
      <c r="C115" s="8" t="s">
        <v>214</v>
      </c>
      <c r="D115" s="12">
        <v>3.5870000000000002</v>
      </c>
      <c r="E115" s="24" t="s">
        <v>209</v>
      </c>
      <c r="F115" s="12">
        <v>3.5870000000000002</v>
      </c>
      <c r="G115" s="13">
        <v>0</v>
      </c>
      <c r="H115" s="13">
        <v>0</v>
      </c>
      <c r="I115" s="17">
        <v>3.7</v>
      </c>
      <c r="J115" s="13">
        <v>0</v>
      </c>
      <c r="K115" s="12">
        <v>2.9891666666666699</v>
      </c>
      <c r="L115" s="15" t="s">
        <v>68</v>
      </c>
      <c r="M115" s="17">
        <v>3.7</v>
      </c>
      <c r="N115" s="42"/>
      <c r="O115" s="8" t="s">
        <v>38</v>
      </c>
      <c r="P115" s="33"/>
      <c r="Q115" s="33"/>
      <c r="R115" s="33">
        <v>0</v>
      </c>
      <c r="S115" s="33">
        <v>0</v>
      </c>
      <c r="T115" s="27" t="s">
        <v>35</v>
      </c>
      <c r="U115" s="27" t="s">
        <v>54</v>
      </c>
      <c r="V115" s="7" t="s">
        <v>35</v>
      </c>
      <c r="W115" s="29" t="s">
        <v>38</v>
      </c>
    </row>
    <row r="116" spans="1:23" ht="21" customHeight="1" x14ac:dyDescent="0.25">
      <c r="A116" s="8" t="s">
        <v>203</v>
      </c>
      <c r="B116" s="22" t="s">
        <v>215</v>
      </c>
      <c r="C116" s="8" t="s">
        <v>216</v>
      </c>
      <c r="D116" s="12">
        <v>0.30299999999999999</v>
      </c>
      <c r="E116" s="24" t="s">
        <v>209</v>
      </c>
      <c r="F116" s="12">
        <v>0.30299999999999999</v>
      </c>
      <c r="G116" s="13">
        <v>0</v>
      </c>
      <c r="H116" s="13">
        <v>0</v>
      </c>
      <c r="I116" s="17">
        <v>1.5</v>
      </c>
      <c r="J116" s="13">
        <v>0</v>
      </c>
      <c r="K116" s="12">
        <v>0.2525</v>
      </c>
      <c r="L116" s="15" t="s">
        <v>64</v>
      </c>
      <c r="M116" s="17">
        <v>1.5</v>
      </c>
      <c r="N116" s="42"/>
      <c r="O116" s="8" t="s">
        <v>38</v>
      </c>
      <c r="P116" s="33">
        <v>0</v>
      </c>
      <c r="Q116" s="33">
        <v>0</v>
      </c>
      <c r="R116" s="33">
        <v>0</v>
      </c>
      <c r="S116" s="33">
        <v>0</v>
      </c>
      <c r="T116" s="27" t="s">
        <v>35</v>
      </c>
      <c r="U116" s="27" t="s">
        <v>54</v>
      </c>
      <c r="V116" s="7" t="s">
        <v>35</v>
      </c>
      <c r="W116" s="29" t="s">
        <v>38</v>
      </c>
    </row>
    <row r="117" spans="1:23" ht="23.25" customHeight="1" x14ac:dyDescent="0.25">
      <c r="A117" s="8" t="s">
        <v>203</v>
      </c>
      <c r="B117" s="22" t="s">
        <v>217</v>
      </c>
      <c r="C117" s="8" t="s">
        <v>218</v>
      </c>
      <c r="D117" s="12">
        <v>3.53</v>
      </c>
      <c r="E117" s="24" t="s">
        <v>209</v>
      </c>
      <c r="F117" s="12">
        <v>3.53</v>
      </c>
      <c r="G117" s="13">
        <v>0</v>
      </c>
      <c r="H117" s="13">
        <v>0</v>
      </c>
      <c r="I117" s="17">
        <v>3.4</v>
      </c>
      <c r="J117" s="13">
        <v>0</v>
      </c>
      <c r="K117" s="12">
        <v>2.94166666666667</v>
      </c>
      <c r="L117" s="15" t="s">
        <v>64</v>
      </c>
      <c r="M117" s="17">
        <v>3.4</v>
      </c>
      <c r="N117" s="42"/>
      <c r="O117" s="8" t="s">
        <v>38</v>
      </c>
      <c r="P117" s="33">
        <v>0</v>
      </c>
      <c r="Q117" s="33">
        <v>0</v>
      </c>
      <c r="R117" s="33">
        <v>0</v>
      </c>
      <c r="S117" s="33">
        <v>0</v>
      </c>
      <c r="T117" s="27" t="s">
        <v>35</v>
      </c>
      <c r="U117" s="27" t="s">
        <v>54</v>
      </c>
      <c r="V117" s="7" t="s">
        <v>35</v>
      </c>
      <c r="W117" s="29" t="s">
        <v>38</v>
      </c>
    </row>
    <row r="118" spans="1:23" ht="28.5" customHeight="1" x14ac:dyDescent="0.25">
      <c r="A118" s="8" t="s">
        <v>203</v>
      </c>
      <c r="B118" s="22" t="s">
        <v>210</v>
      </c>
      <c r="C118" s="8" t="s">
        <v>219</v>
      </c>
      <c r="D118" s="12">
        <v>1.33</v>
      </c>
      <c r="E118" s="24" t="s">
        <v>209</v>
      </c>
      <c r="F118" s="12">
        <v>1.33</v>
      </c>
      <c r="G118" s="13">
        <v>0</v>
      </c>
      <c r="H118" s="13">
        <v>0</v>
      </c>
      <c r="I118" s="17">
        <v>1.55</v>
      </c>
      <c r="J118" s="13">
        <v>0</v>
      </c>
      <c r="K118" s="12">
        <v>1.1083333333333301</v>
      </c>
      <c r="L118" s="15" t="s">
        <v>64</v>
      </c>
      <c r="M118" s="17">
        <v>1.55</v>
      </c>
      <c r="N118" s="42"/>
      <c r="O118" s="8" t="s">
        <v>38</v>
      </c>
      <c r="P118" s="33"/>
      <c r="Q118" s="33"/>
      <c r="R118" s="33">
        <v>0</v>
      </c>
      <c r="S118" s="33">
        <v>0</v>
      </c>
      <c r="T118" s="27" t="s">
        <v>35</v>
      </c>
      <c r="U118" s="27" t="s">
        <v>54</v>
      </c>
      <c r="V118" s="7" t="s">
        <v>35</v>
      </c>
      <c r="W118" s="29" t="s">
        <v>38</v>
      </c>
    </row>
    <row r="119" spans="1:23" ht="22.5" customHeight="1" x14ac:dyDescent="0.25">
      <c r="A119" s="8" t="s">
        <v>203</v>
      </c>
      <c r="B119" s="22" t="s">
        <v>220</v>
      </c>
      <c r="C119" s="8" t="s">
        <v>221</v>
      </c>
      <c r="D119" s="12">
        <v>0.36199999999999999</v>
      </c>
      <c r="E119" s="24" t="s">
        <v>209</v>
      </c>
      <c r="F119" s="12">
        <v>0.36199999999999999</v>
      </c>
      <c r="G119" s="13">
        <v>0</v>
      </c>
      <c r="H119" s="13">
        <v>0</v>
      </c>
      <c r="I119" s="17">
        <v>0.4</v>
      </c>
      <c r="J119" s="13">
        <v>0</v>
      </c>
      <c r="K119" s="12">
        <v>0.30166666666666703</v>
      </c>
      <c r="L119" s="15" t="s">
        <v>64</v>
      </c>
      <c r="M119" s="17">
        <v>0.4</v>
      </c>
      <c r="N119" s="42"/>
      <c r="O119" s="8" t="s">
        <v>38</v>
      </c>
      <c r="P119" s="33">
        <v>0</v>
      </c>
      <c r="Q119" s="33">
        <v>0</v>
      </c>
      <c r="R119" s="33">
        <v>0</v>
      </c>
      <c r="S119" s="33">
        <v>0</v>
      </c>
      <c r="T119" s="27" t="s">
        <v>35</v>
      </c>
      <c r="U119" s="27" t="s">
        <v>54</v>
      </c>
      <c r="V119" s="7" t="s">
        <v>35</v>
      </c>
      <c r="W119" s="29" t="s">
        <v>38</v>
      </c>
    </row>
    <row r="120" spans="1:23" ht="22.5" customHeight="1" x14ac:dyDescent="0.25">
      <c r="A120" s="8" t="s">
        <v>203</v>
      </c>
      <c r="B120" s="22" t="s">
        <v>215</v>
      </c>
      <c r="C120" s="8" t="s">
        <v>222</v>
      </c>
      <c r="D120" s="12">
        <v>0.84599999999999997</v>
      </c>
      <c r="E120" s="24"/>
      <c r="F120" s="12">
        <v>0.84599999999999997</v>
      </c>
      <c r="G120" s="13"/>
      <c r="H120" s="13"/>
      <c r="I120" s="17">
        <v>1.5</v>
      </c>
      <c r="J120" s="13">
        <v>0</v>
      </c>
      <c r="K120" s="12">
        <v>0.70499999999999996</v>
      </c>
      <c r="L120" s="15" t="s">
        <v>68</v>
      </c>
      <c r="M120" s="17">
        <v>1.5</v>
      </c>
      <c r="N120" s="42"/>
      <c r="O120" s="8" t="s">
        <v>38</v>
      </c>
      <c r="P120" s="33">
        <v>0</v>
      </c>
      <c r="Q120" s="33">
        <v>0</v>
      </c>
      <c r="R120" s="33">
        <v>0</v>
      </c>
      <c r="S120" s="33">
        <v>0</v>
      </c>
      <c r="T120" s="13">
        <v>0</v>
      </c>
      <c r="U120" s="13">
        <v>1</v>
      </c>
      <c r="V120" s="13">
        <v>0</v>
      </c>
      <c r="W120" s="29" t="s">
        <v>38</v>
      </c>
    </row>
    <row r="121" spans="1:23" ht="22.5" customHeight="1" x14ac:dyDescent="0.25">
      <c r="A121" s="8" t="s">
        <v>203</v>
      </c>
      <c r="B121" s="22" t="s">
        <v>223</v>
      </c>
      <c r="C121" s="8" t="s">
        <v>224</v>
      </c>
      <c r="D121" s="12">
        <v>0</v>
      </c>
      <c r="E121" s="24"/>
      <c r="F121" s="12">
        <v>0</v>
      </c>
      <c r="G121" s="13"/>
      <c r="H121" s="13"/>
      <c r="I121" s="17">
        <v>2.1190000000000002</v>
      </c>
      <c r="J121" s="13">
        <v>0</v>
      </c>
      <c r="K121" s="12">
        <v>0</v>
      </c>
      <c r="L121" s="15" t="s">
        <v>89</v>
      </c>
      <c r="M121" s="17">
        <v>2.1190000000000002</v>
      </c>
      <c r="N121" s="42"/>
      <c r="O121" s="8" t="s">
        <v>38</v>
      </c>
      <c r="P121" s="33">
        <v>0</v>
      </c>
      <c r="Q121" s="33">
        <v>0</v>
      </c>
      <c r="R121" s="33">
        <v>0</v>
      </c>
      <c r="S121" s="33">
        <v>0</v>
      </c>
      <c r="T121" s="13">
        <v>0</v>
      </c>
      <c r="U121" s="13">
        <v>1</v>
      </c>
      <c r="V121" s="13">
        <v>0</v>
      </c>
      <c r="W121" s="29" t="s">
        <v>38</v>
      </c>
    </row>
    <row r="122" spans="1:23" ht="22.5" customHeight="1" x14ac:dyDescent="0.25">
      <c r="A122" s="8" t="s">
        <v>203</v>
      </c>
      <c r="B122" s="22" t="s">
        <v>225</v>
      </c>
      <c r="C122" s="8" t="s">
        <v>226</v>
      </c>
      <c r="D122" s="12">
        <v>3.3</v>
      </c>
      <c r="E122" s="24"/>
      <c r="F122" s="12">
        <v>3.3</v>
      </c>
      <c r="G122" s="13"/>
      <c r="H122" s="13"/>
      <c r="I122" s="17">
        <v>2.62</v>
      </c>
      <c r="J122" s="13">
        <v>0</v>
      </c>
      <c r="K122" s="12">
        <v>2.75</v>
      </c>
      <c r="L122" s="15" t="s">
        <v>89</v>
      </c>
      <c r="M122" s="17">
        <v>2.62</v>
      </c>
      <c r="N122" s="42"/>
      <c r="O122" s="8" t="s">
        <v>38</v>
      </c>
      <c r="P122" s="33">
        <v>0</v>
      </c>
      <c r="Q122" s="33">
        <v>0</v>
      </c>
      <c r="R122" s="33">
        <v>0</v>
      </c>
      <c r="S122" s="33">
        <v>0</v>
      </c>
      <c r="T122" s="13">
        <v>0</v>
      </c>
      <c r="U122" s="13">
        <v>1</v>
      </c>
      <c r="V122" s="13">
        <v>0</v>
      </c>
      <c r="W122" s="29" t="s">
        <v>38</v>
      </c>
    </row>
    <row r="123" spans="1:23" ht="22.5" customHeight="1" x14ac:dyDescent="0.25">
      <c r="A123" s="8" t="s">
        <v>203</v>
      </c>
      <c r="B123" s="22" t="s">
        <v>215</v>
      </c>
      <c r="C123" s="8" t="s">
        <v>227</v>
      </c>
      <c r="D123" s="12">
        <v>0.73199999999999998</v>
      </c>
      <c r="E123" s="24"/>
      <c r="F123" s="12">
        <v>0.73199999999999998</v>
      </c>
      <c r="G123" s="13"/>
      <c r="H123" s="13"/>
      <c r="I123" s="17">
        <v>0.72</v>
      </c>
      <c r="J123" s="13">
        <v>0</v>
      </c>
      <c r="K123" s="12">
        <v>0.61</v>
      </c>
      <c r="L123" s="15" t="s">
        <v>89</v>
      </c>
      <c r="M123" s="17">
        <v>0.72</v>
      </c>
      <c r="N123" s="42"/>
      <c r="O123" s="8" t="s">
        <v>38</v>
      </c>
      <c r="P123" s="33">
        <v>0</v>
      </c>
      <c r="Q123" s="33">
        <v>0</v>
      </c>
      <c r="R123" s="33">
        <v>0</v>
      </c>
      <c r="S123" s="33">
        <v>0</v>
      </c>
      <c r="T123" s="13">
        <v>0</v>
      </c>
      <c r="U123" s="13">
        <v>1</v>
      </c>
      <c r="V123" s="13">
        <v>0</v>
      </c>
      <c r="W123" s="29" t="s">
        <v>38</v>
      </c>
    </row>
    <row r="124" spans="1:23" ht="18.75" x14ac:dyDescent="0.25">
      <c r="A124" s="8" t="s">
        <v>203</v>
      </c>
      <c r="B124" s="22" t="s">
        <v>228</v>
      </c>
      <c r="C124" s="8" t="s">
        <v>229</v>
      </c>
      <c r="D124" s="12">
        <v>12.254</v>
      </c>
      <c r="E124" s="24" t="s">
        <v>209</v>
      </c>
      <c r="F124" s="12">
        <v>12.254</v>
      </c>
      <c r="G124" s="13">
        <v>0</v>
      </c>
      <c r="H124" s="13">
        <v>0</v>
      </c>
      <c r="I124" s="17">
        <v>12.914</v>
      </c>
      <c r="J124" s="13">
        <v>0</v>
      </c>
      <c r="K124" s="12">
        <v>10.2116666666667</v>
      </c>
      <c r="L124" s="15" t="s">
        <v>39</v>
      </c>
      <c r="M124" s="17">
        <v>12.914</v>
      </c>
      <c r="N124" s="42"/>
      <c r="O124" s="8" t="s">
        <v>38</v>
      </c>
      <c r="P124" s="33">
        <v>0</v>
      </c>
      <c r="Q124" s="33">
        <v>0</v>
      </c>
      <c r="R124" s="33">
        <v>0</v>
      </c>
      <c r="S124" s="33">
        <v>0</v>
      </c>
      <c r="T124" s="27" t="s">
        <v>35</v>
      </c>
      <c r="U124" s="27" t="s">
        <v>38</v>
      </c>
      <c r="V124" s="7" t="s">
        <v>35</v>
      </c>
      <c r="W124" s="29" t="s">
        <v>38</v>
      </c>
    </row>
    <row r="125" spans="1:23" ht="23.25" customHeight="1" x14ac:dyDescent="0.25">
      <c r="A125" s="8" t="s">
        <v>203</v>
      </c>
      <c r="B125" s="22" t="s">
        <v>230</v>
      </c>
      <c r="C125" s="8" t="s">
        <v>231</v>
      </c>
      <c r="D125" s="12">
        <v>5.3310000000000004</v>
      </c>
      <c r="E125" s="24" t="s">
        <v>209</v>
      </c>
      <c r="F125" s="12">
        <v>5.3310000000000004</v>
      </c>
      <c r="G125" s="13">
        <v>0</v>
      </c>
      <c r="H125" s="13">
        <v>0</v>
      </c>
      <c r="I125" s="17">
        <v>5.34</v>
      </c>
      <c r="J125" s="13">
        <v>0</v>
      </c>
      <c r="K125" s="12">
        <v>4.4424999999999999</v>
      </c>
      <c r="L125" s="15" t="s">
        <v>39</v>
      </c>
      <c r="M125" s="17">
        <v>5.34</v>
      </c>
      <c r="N125" s="42"/>
      <c r="O125" s="8" t="s">
        <v>38</v>
      </c>
      <c r="P125" s="33">
        <v>0</v>
      </c>
      <c r="Q125" s="33">
        <v>0</v>
      </c>
      <c r="R125" s="33">
        <v>0</v>
      </c>
      <c r="S125" s="33">
        <v>0</v>
      </c>
      <c r="T125" s="27" t="s">
        <v>38</v>
      </c>
      <c r="U125" s="27" t="s">
        <v>232</v>
      </c>
      <c r="V125" s="7" t="s">
        <v>38</v>
      </c>
      <c r="W125" s="29" t="s">
        <v>38</v>
      </c>
    </row>
  </sheetData>
  <autoFilter ref="A14:W14"/>
  <mergeCells count="29">
    <mergeCell ref="S1:W1"/>
    <mergeCell ref="S2:W2"/>
    <mergeCell ref="S3:W3"/>
    <mergeCell ref="A4:W4"/>
    <mergeCell ref="A6:W6"/>
    <mergeCell ref="A7:W7"/>
    <mergeCell ref="A9:W9"/>
    <mergeCell ref="A10:V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P11:W11"/>
    <mergeCell ref="P12:Q12"/>
    <mergeCell ref="R12:S12"/>
    <mergeCell ref="N86:N88"/>
    <mergeCell ref="N114:N125"/>
    <mergeCell ref="V12:W12"/>
    <mergeCell ref="N21:N23"/>
    <mergeCell ref="N48:N55"/>
    <mergeCell ref="N56:N64"/>
    <mergeCell ref="T12:U12"/>
    <mergeCell ref="N65:N84"/>
  </mergeCells>
  <pageMargins left="0" right="0" top="0" bottom="0" header="0" footer="0"/>
  <pageSetup paperSize="9" scale="36" firstPageNumber="0" fitToHeight="3" orientation="landscape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14.</vt:lpstr>
      <vt:lpstr>'Форма 14.'!_ФильтрБазыДанных</vt:lpstr>
      <vt:lpstr>'Форма 14.'!Область_печати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cp:revision>1</cp:revision>
  <cp:lastPrinted>2021-02-19T09:34:46Z</cp:lastPrinted>
  <dcterms:created xsi:type="dcterms:W3CDTF">2019-04-03T03:48:45Z</dcterms:created>
  <dcterms:modified xsi:type="dcterms:W3CDTF">2022-04-12T11:00:34Z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