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805" windowHeight="7860" tabRatio="793" activeTab="1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ввод'!$A$1:$U$60</definedName>
    <definedName name="Print_Area_0_0_0" localSheetId="0">'1. паспорт местоположение'!$A$1:$C$49</definedName>
    <definedName name="Print_Area_0_0_0" localSheetId="1">'3.2 паспорт Техсостояние ЛЭП'!$A$1:$AA$25</definedName>
    <definedName name="Print_Area_0_0_0" localSheetId="2">'3.3 паспорт описание'!$A$1:$C$30</definedName>
    <definedName name="Print_Area_0_0_0" localSheetId="3">'6.1. Паспорт сетевой график'!$A$1:$L$54</definedName>
    <definedName name="Print_Area_0_0_0" localSheetId="4">'6.2. Паспорт фин осв ввод'!$A$1:$U$60</definedName>
    <definedName name="Print_Area_0_0_0_0" localSheetId="0">'1. паспорт местоположение'!$A$1:$C$49</definedName>
    <definedName name="Print_Area_0_0_0_0" localSheetId="1">'3.2 паспорт Техсостояние ЛЭП'!$A$1:$AA$25</definedName>
    <definedName name="Print_Area_0_0_0_0" localSheetId="2">'3.3 паспорт описание'!$A$1:$C$30</definedName>
    <definedName name="Print_Area_0_0_0_0" localSheetId="3">'6.1. Паспорт сетевой график'!$A$1:$L$54</definedName>
    <definedName name="Print_Area_0_0_0_0" localSheetId="4">'6.2. Паспорт фин осв ввод'!$A$1:$U$60</definedName>
    <definedName name="Print_Area_0_0_0_0_0" localSheetId="0">'1. паспорт местоположение'!$A$1:$C$49</definedName>
    <definedName name="Print_Area_0_0_0_0_0" localSheetId="1">'3.2 паспорт Техсостояние ЛЭП'!$A$1:$AA$25</definedName>
    <definedName name="Print_Area_0_0_0_0_0" localSheetId="2">'3.3 паспорт описание'!$A$1:$C$30</definedName>
    <definedName name="Print_Area_0_0_0_0_0" localSheetId="3">'6.1. Паспорт сетевой график'!$A$1:$L$54</definedName>
    <definedName name="Print_Area_0_0_0_0_0" localSheetId="4">'6.2. Паспорт фин осв ввод'!$A$1:$U$60</definedName>
    <definedName name="Print_Area_0_0_0_0_0_0" localSheetId="0">'1. паспорт местоположение'!$A$1:$C$49</definedName>
    <definedName name="Print_Area_0_0_0_0_0_0" localSheetId="1">'3.2 паспорт Техсостояние ЛЭП'!$A$1:$AA$25</definedName>
    <definedName name="Print_Area_0_0_0_0_0_0" localSheetId="2">'3.3 паспорт описание'!$A$1:$C$30</definedName>
    <definedName name="Print_Area_0_0_0_0_0_0" localSheetId="3">'6.1. Паспорт сетевой график'!$A$1:$L$54</definedName>
    <definedName name="Print_Area_0_0_0_0_0_0" localSheetId="4">'6.2. Паспорт фин осв ввод'!$A$1:$U$60</definedName>
    <definedName name="Print_Area_0_0_0_0_0_0_0" localSheetId="0">'1. паспорт местоположение'!$A$1:$C$49</definedName>
    <definedName name="Print_Area_0_0_0_0_0_0_0" localSheetId="1">'3.2 паспорт Техсостояние ЛЭП'!$A$1:$AA$25</definedName>
    <definedName name="Print_Area_0_0_0_0_0_0_0" localSheetId="2">'3.3 паспорт описание'!$A$1:$C$30</definedName>
    <definedName name="Print_Area_0_0_0_0_0_0_0" localSheetId="3">'6.1. Паспорт сетевой график'!$A$1:$L$54</definedName>
    <definedName name="Print_Area_0_0_0_0_0_0_0" localSheetId="4">'6.2. Паспорт фин осв ввод'!$A$1:$U$60</definedName>
    <definedName name="Print_Area_0_0_0_0_0_0_0_0" localSheetId="0">'1. паспорт местоположение'!$A$1:$C$49</definedName>
    <definedName name="Print_Area_0_0_0_0_0_0_0_0" localSheetId="1">'3.2 паспорт Техсостояние ЛЭП'!$A$1:$AA$25</definedName>
    <definedName name="Print_Area_0_0_0_0_0_0_0_0" localSheetId="2">'3.3 паспорт описание'!$A$1:$C$30</definedName>
    <definedName name="Print_Area_0_0_0_0_0_0_0_0" localSheetId="3">'6.1. Паспорт сетевой график'!$A$1:$L$54</definedName>
    <definedName name="Print_Area_0_0_0_0_0_0_0_0" localSheetId="4">'6.2. Паспорт фин осв ввод'!$A$1:$U$60</definedName>
    <definedName name="Print_Area_0_0_0_0_0_0_0_0_0" localSheetId="0">'1. паспорт местоположение'!$A$1:$C$49</definedName>
    <definedName name="Print_Area_0_0_0_0_0_0_0_0_0" localSheetId="1">'3.2 паспорт Техсостояние ЛЭП'!$A$1:$AA$25</definedName>
    <definedName name="Print_Area_0_0_0_0_0_0_0_0_0" localSheetId="2">'3.3 паспорт описание'!$A$1:$C$30</definedName>
    <definedName name="Print_Area_0_0_0_0_0_0_0_0_0" localSheetId="3">'6.1. Паспорт сетевой график'!$A$1:$L$54</definedName>
    <definedName name="Print_Area_0_0_0_0_0_0_0_0_0" localSheetId="4">'6.2. Паспорт фин осв ввод'!$A$1:$U$60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Print_Titles_0_0_0" localSheetId="0">'1. паспорт местоположение'!$21:$21</definedName>
    <definedName name="Print_Titles_0_0_0" localSheetId="2">'3.3 паспорт описание'!$21:$21</definedName>
    <definedName name="Print_Titles_0_0_0_0" localSheetId="0">'1. паспорт местоположение'!$21:$21</definedName>
    <definedName name="Print_Titles_0_0_0_0" localSheetId="2">'3.3 паспорт описание'!$21:$21</definedName>
    <definedName name="Print_Titles_0_0_0_0_0" localSheetId="0">'1. паспорт местоположение'!$21:$21</definedName>
    <definedName name="Print_Titles_0_0_0_0_0" localSheetId="2">'3.3 паспорт описание'!$21:$21</definedName>
    <definedName name="Print_Titles_0_0_0_0_0_0" localSheetId="0">'1. паспорт местоположение'!$21:$21</definedName>
    <definedName name="Print_Titles_0_0_0_0_0_0" localSheetId="2">'3.3 паспорт описание'!$21:$21</definedName>
    <definedName name="Print_Titles_0_0_0_0_0_0_0" localSheetId="0">'1. паспорт местоположение'!$21:$21</definedName>
    <definedName name="Print_Titles_0_0_0_0_0_0_0" localSheetId="2">'3.3 паспорт описание'!$21:$21</definedName>
    <definedName name="Print_Titles_0_0_0_0_0_0_0_0" localSheetId="0">'1. паспорт местоположение'!$21:$21</definedName>
    <definedName name="Print_Titles_0_0_0_0_0_0_0_0" localSheetId="2">'3.3 паспорт описание'!$21:$21</definedName>
    <definedName name="Print_Titles_0_0_0_0_0_0_0_0_0" localSheetId="0">'1. паспорт местоположение'!$21:$21</definedName>
    <definedName name="Print_Titles_0_0_0_0_0_0_0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ввод'!$A$1:$U$60</definedName>
  </definedNames>
  <calcPr calcId="145621" iterateDelta="1E-4"/>
</workbook>
</file>

<file path=xl/calcChain.xml><?xml version="1.0" encoding="utf-8"?>
<calcChain xmlns="http://schemas.openxmlformats.org/spreadsheetml/2006/main">
  <c r="G25" i="6" l="1"/>
  <c r="H25" i="6" s="1"/>
  <c r="I25" i="6" s="1"/>
  <c r="J25" i="6" s="1"/>
  <c r="K25" i="6" s="1"/>
  <c r="L25" i="6" s="1"/>
  <c r="M25" i="6" s="1"/>
  <c r="N25" i="6" s="1"/>
  <c r="O25" i="6" s="1"/>
  <c r="P25" i="6" s="1"/>
  <c r="Q25" i="6" s="1"/>
  <c r="R25" i="6" s="1"/>
  <c r="S25" i="6" s="1"/>
  <c r="T25" i="6" s="1"/>
  <c r="U25" i="6" s="1"/>
  <c r="V25" i="6" s="1"/>
  <c r="W25" i="6" s="1"/>
  <c r="X25" i="6" s="1"/>
  <c r="Y25" i="6" s="1"/>
  <c r="Z25" i="6" s="1"/>
  <c r="AA25" i="6" s="1"/>
  <c r="AB25" i="6" s="1"/>
  <c r="AC25" i="6" s="1"/>
  <c r="AD25" i="6" s="1"/>
  <c r="AE25" i="6" s="1"/>
  <c r="AF25" i="6" s="1"/>
  <c r="AG25" i="6" s="1"/>
  <c r="AH25" i="6" s="1"/>
  <c r="AI25" i="6" s="1"/>
  <c r="AJ25" i="6" s="1"/>
  <c r="AK25" i="6" s="1"/>
  <c r="AL25" i="6" s="1"/>
  <c r="AM25" i="6" s="1"/>
  <c r="AN25" i="6" s="1"/>
  <c r="AO25" i="6" s="1"/>
  <c r="AP25" i="6" s="1"/>
  <c r="AQ25" i="6" s="1"/>
  <c r="AR25" i="6" s="1"/>
  <c r="AS25" i="6" s="1"/>
  <c r="AT25" i="6" s="1"/>
  <c r="AU25" i="6" s="1"/>
  <c r="AV25" i="6" s="1"/>
  <c r="F25" i="6"/>
  <c r="D20" i="5" l="1"/>
  <c r="U48" i="5" l="1"/>
  <c r="T48" i="5"/>
  <c r="R48" i="5"/>
  <c r="P48" i="5"/>
  <c r="D48" i="5"/>
  <c r="S52" i="5"/>
  <c r="T52" i="5"/>
  <c r="U52" i="5"/>
  <c r="R52" i="5"/>
  <c r="P52" i="5"/>
  <c r="D52" i="5"/>
  <c r="C52" i="5"/>
  <c r="D45" i="5"/>
  <c r="U45" i="5"/>
  <c r="T45" i="5"/>
  <c r="C45" i="5"/>
  <c r="U28" i="5"/>
  <c r="U29" i="5"/>
  <c r="U30" i="5"/>
  <c r="U26" i="5"/>
  <c r="T28" i="5"/>
  <c r="T29" i="5"/>
  <c r="T30" i="5"/>
  <c r="C29" i="5"/>
  <c r="C30" i="5"/>
  <c r="C28" i="5"/>
  <c r="T26" i="5"/>
  <c r="D27" i="5"/>
  <c r="D28" i="5"/>
  <c r="D29" i="5"/>
  <c r="D30" i="5"/>
  <c r="D26" i="5"/>
  <c r="R29" i="5"/>
  <c r="R30" i="5"/>
  <c r="R28" i="5"/>
  <c r="R26" i="5"/>
  <c r="S26" i="5"/>
  <c r="S23" i="5"/>
  <c r="P26" i="5" l="1"/>
  <c r="R23" i="5" l="1"/>
  <c r="P23" i="5"/>
  <c r="D23" i="5"/>
  <c r="C23" i="5"/>
  <c r="U23" i="5" l="1"/>
  <c r="T23" i="5"/>
  <c r="T20" i="5"/>
  <c r="U20" i="5" l="1"/>
</calcChain>
</file>

<file path=xl/sharedStrings.xml><?xml version="1.0" encoding="utf-8"?>
<sst xmlns="http://schemas.openxmlformats.org/spreadsheetml/2006/main" count="812" uniqueCount="414">
  <si>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</si>
  <si>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</si>
  <si>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</si>
  <si>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</si>
  <si>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</si>
  <si>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</si>
  <si>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</si>
  <si>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</si>
  <si>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</si>
  <si>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</si>
  <si>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</si>
  <si>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</si>
  <si>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</si>
  <si>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</si>
  <si>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</si>
  <si>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</si>
  <si>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электроэнергии;                                              Уменьшение потерь электроэнергии;                                                                Нормализация напряжения потребителя;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</si>
  <si>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</si>
  <si>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</si>
  <si>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</si>
  <si>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</si>
  <si>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</si>
  <si>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</si>
  <si>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</si>
  <si>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</si>
  <si>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</si>
  <si>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</si>
  <si>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</si>
  <si>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</si>
  <si>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</si>
  <si>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</si>
  <si>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</si>
  <si>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</si>
  <si>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</si>
  <si>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</si>
  <si>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</si>
  <si>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</si>
  <si>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</si>
  <si>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</si>
  <si>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</si>
  <si>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</si>
  <si>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</si>
  <si>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</si>
  <si>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</si>
  <si>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</si>
  <si>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</si>
  <si>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</si>
  <si>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</si>
  <si>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</si>
  <si>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</si>
  <si>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</si>
  <si>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</si>
  <si>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</si>
  <si>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</si>
  <si>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</si>
  <si>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</si>
  <si>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</si>
  <si>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</si>
  <si>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</si>
  <si>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</si>
  <si>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</si>
  <si>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</si>
  <si>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</si>
  <si>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</si>
  <si>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</si>
  <si>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</si>
  <si>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</si>
  <si>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</si>
  <si>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</si>
  <si>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</si>
  <si>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</si>
  <si>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</si>
  <si>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</si>
  <si>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</si>
  <si>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</si>
  <si>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</si>
  <si>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</si>
  <si>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</si>
  <si>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</si>
  <si>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</si>
  <si>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</si>
  <si>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</si>
  <si>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</si>
  <si>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</si>
  <si>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</si>
  <si>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</si>
  <si>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</si>
  <si>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</si>
  <si>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</si>
  <si>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</si>
  <si>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</si>
  <si>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</si>
  <si>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</si>
  <si>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</si>
  <si>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</si>
  <si>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</si>
  <si>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</si>
  <si>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</si>
  <si>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</si>
  <si>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2. Закупка оборудования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</si>
  <si>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</si>
  <si>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</si>
  <si>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</si>
  <si>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</si>
  <si>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</si>
  <si>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</si>
  <si>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</si>
  <si>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</si>
  <si>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</si>
  <si>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</si>
  <si>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</si>
  <si>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</si>
  <si>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</si>
  <si>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</si>
  <si>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</si>
  <si>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</si>
  <si>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</si>
  <si>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</si>
  <si>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</si>
  <si>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</si>
  <si>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</si>
  <si>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</si>
  <si>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</si>
  <si>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</si>
  <si>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</si>
  <si>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</si>
  <si>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</si>
  <si>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</si>
  <si>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</si>
  <si>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</si>
  <si>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</si>
  <si>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</si>
  <si>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</si>
  <si>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</si>
  <si>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</si>
  <si>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</si>
  <si>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</si>
  <si>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</si>
  <si>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</si>
  <si>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</si>
  <si>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</si>
  <si>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</si>
  <si>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</si>
  <si>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</si>
  <si>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</si>
  <si>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</si>
  <si>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</si>
  <si>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</si>
  <si>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</si>
  <si>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</si>
  <si>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</si>
  <si>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</si>
  <si>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</si>
  <si>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</si>
  <si>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</si>
  <si>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</si>
  <si>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</si>
  <si>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</si>
  <si>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</si>
  <si>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</si>
  <si>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</si>
  <si>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</si>
  <si>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</si>
  <si>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</si>
  <si>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</si>
  <si>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</si>
  <si>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</si>
  <si>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</si>
  <si>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</si>
  <si>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</si>
  <si>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</si>
  <si>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</si>
  <si>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</si>
  <si>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</si>
  <si>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</si>
  <si>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</si>
  <si>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</si>
  <si>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</si>
  <si>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2020</t>
  </si>
  <si>
    <t>Итого за период реализации инвестиционной программы</t>
  </si>
  <si>
    <t>Факт 
(предложение по корректировке плана)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</si>
  <si>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</si>
  <si>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</si>
  <si>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</si>
  <si>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</si>
  <si>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</si>
  <si>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</si>
  <si>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</si>
  <si>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</si>
  <si>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</si>
  <si>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</si>
  <si>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</si>
  <si>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</si>
  <si>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</si>
  <si>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</si>
  <si>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</si>
  <si>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</si>
  <si>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</si>
  <si>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</si>
  <si>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</si>
  <si>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</si>
  <si>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</si>
  <si>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</si>
  <si>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</si>
  <si>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</si>
  <si>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</si>
  <si>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</si>
  <si>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</si>
  <si>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</si>
  <si>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</si>
  <si>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</si>
  <si>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</si>
  <si>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</si>
  <si>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</si>
  <si>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</si>
  <si>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</si>
  <si>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</si>
  <si>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</si>
  <si>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</si>
  <si>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</si>
  <si>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</si>
  <si>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</si>
  <si>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</si>
  <si>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</si>
  <si>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</si>
  <si>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</si>
  <si>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</si>
  <si>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</si>
  <si>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</si>
  <si>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</si>
  <si>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</si>
  <si>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</si>
  <si>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</si>
  <si>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</si>
  <si>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</si>
  <si>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</si>
  <si>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</si>
  <si>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</si>
  <si>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</si>
  <si>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</si>
  <si>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</si>
  <si>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</si>
  <si>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</si>
  <si>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</si>
  <si>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</si>
  <si>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</si>
  <si>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</si>
  <si>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</si>
  <si>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</si>
  <si>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</si>
  <si>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</si>
  <si>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</si>
  <si>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</si>
  <si>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</si>
  <si>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</si>
  <si>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</si>
  <si>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</si>
  <si>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</si>
  <si>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</si>
  <si>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</si>
  <si>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</si>
  <si>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</si>
  <si>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</si>
  <si>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</si>
  <si>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</si>
  <si>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</si>
  <si>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</si>
  <si>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</si>
  <si>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</si>
  <si>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</si>
  <si>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</si>
  <si>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</si>
  <si>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</si>
  <si>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</si>
  <si>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</si>
  <si>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</si>
  <si>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</si>
  <si>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</si>
  <si>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</si>
  <si>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</si>
  <si>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</si>
  <si>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</si>
  <si>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</si>
  <si>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</si>
  <si>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</si>
  <si>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</si>
  <si>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</si>
  <si>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</si>
  <si>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</si>
  <si>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</si>
  <si>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</si>
  <si>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</si>
  <si>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</si>
  <si>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</si>
  <si>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</si>
  <si>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</si>
  <si>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</si>
  <si>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</si>
  <si>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</si>
  <si>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</si>
  <si>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</si>
  <si>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</si>
  <si>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</si>
  <si>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</si>
  <si>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1.2.2.1 Реконструкция, модернизация, техническое перевооружение линий электропередачи</t>
  </si>
  <si>
    <t>ё</t>
  </si>
  <si>
    <t>Год 2019</t>
  </si>
  <si>
    <t>Год раскрытия информации: 2021 год</t>
  </si>
  <si>
    <t>Год раскрытия информации: 2021год</t>
  </si>
  <si>
    <t>Год2021</t>
  </si>
  <si>
    <t>H_UES_P3 2021</t>
  </si>
  <si>
    <t>Увеличение надежности электроснабжения, уменьшение технологических потерь</t>
  </si>
  <si>
    <t>ВЛ</t>
  </si>
  <si>
    <t>нд</t>
  </si>
  <si>
    <t>453702, Республика Башкортостан, Учалинский район,г. Учалы</t>
  </si>
  <si>
    <t>Учалинский район, г. Учалы</t>
  </si>
  <si>
    <t>1989</t>
  </si>
  <si>
    <t>50</t>
  </si>
  <si>
    <t>150</t>
  </si>
  <si>
    <t>КЛ</t>
  </si>
  <si>
    <t>0,850 млн. руб с НДС</t>
  </si>
  <si>
    <t>Переустройство ВЛ-10кВ ф.31-05 г. Учалы</t>
  </si>
  <si>
    <t xml:space="preserve"> ВЛ-10кВ ф.31-05</t>
  </si>
  <si>
    <t>66-65</t>
  </si>
  <si>
    <t>КВЛ-10кВ , кабель ААШв-10 3*150, ,ж/б опоры,арматура,РЛНД-10,ОПН-10</t>
  </si>
  <si>
    <t>ВЛ-10кВ ф.31-05 г. Учалы</t>
  </si>
  <si>
    <t>0,634 млн. руб с НДС</t>
  </si>
  <si>
    <t xml:space="preserve">Завершена </t>
  </si>
  <si>
    <t>Факт</t>
  </si>
  <si>
    <t xml:space="preserve">Факт </t>
  </si>
  <si>
    <t xml:space="preserve">Факт 
</t>
  </si>
  <si>
    <t>Завершено</t>
  </si>
  <si>
    <t>Сметная стоимость проекта в ценах 2021 года с НДС, млн. руб.</t>
  </si>
  <si>
    <t>Год раскрытия информации: _2021_ год</t>
  </si>
  <si>
    <t xml:space="preserve">Паспорт инвестиционного проекта </t>
  </si>
  <si>
    <t xml:space="preserve">                           АО "Учалинские электрические сети"                     </t>
  </si>
  <si>
    <t xml:space="preserve">         (фирменное наименование субъекта электроэнергетики)</t>
  </si>
  <si>
    <t xml:space="preserve">H_UES_P3 2021   </t>
  </si>
  <si>
    <t xml:space="preserve">         (идентификатор инвестиционного проекта)</t>
  </si>
  <si>
    <t xml:space="preserve">          Переустройство ВЛ-10кВ ф.31-05 г. Учалы                           </t>
  </si>
  <si>
    <t xml:space="preserve">         (наименование инвестиционного проекта)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</si>
  <si>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</si>
  <si>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</si>
  <si>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</si>
  <si>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</si>
  <si>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</si>
  <si>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</si>
  <si>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</si>
  <si>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</si>
  <si>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</si>
  <si>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</si>
  <si>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</si>
  <si>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</si>
  <si>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</si>
  <si>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</si>
  <si>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</si>
  <si>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</si>
  <si>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</si>
  <si>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</si>
  <si>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</si>
  <si>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</si>
  <si>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</si>
  <si>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</si>
  <si>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</si>
  <si>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</si>
  <si>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</si>
  <si>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</si>
  <si>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</si>
  <si>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</si>
  <si>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</si>
  <si>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</si>
  <si>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</si>
  <si>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</si>
  <si>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</si>
  <si>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</si>
  <si>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</si>
  <si>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</si>
  <si>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</si>
  <si>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</si>
  <si>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</si>
  <si>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</si>
  <si>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</si>
  <si>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</si>
  <si>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</si>
  <si>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</si>
  <si>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</si>
  <si>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</si>
  <si>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 xml:space="preserve">АО "Учалинские электрические сети </t>
  </si>
  <si>
    <t>Энергетика</t>
  </si>
  <si>
    <t xml:space="preserve">Железобетонные изделия </t>
  </si>
  <si>
    <t>Стойки железобетонные</t>
  </si>
  <si>
    <t xml:space="preserve">коммерческое предложение </t>
  </si>
  <si>
    <t>электронный аукцион</t>
  </si>
  <si>
    <t>ООО ТД "Уралэнергокомплект" ООО ПО "Гарантия" ООО "Стройпроизводство"</t>
  </si>
  <si>
    <t xml:space="preserve">3093,09 3111,39 3445,622 </t>
  </si>
  <si>
    <t>-</t>
  </si>
  <si>
    <t xml:space="preserve">ООО ТД "Уралэнергокомплект" </t>
  </si>
  <si>
    <t>https://com.roseltorg.ru/</t>
  </si>
  <si>
    <t>АО "УЭС"</t>
  </si>
  <si>
    <t>Линейная арматура</t>
  </si>
  <si>
    <t xml:space="preserve">линейная арматура </t>
  </si>
  <si>
    <t>запрос котировок в электронной форме</t>
  </si>
  <si>
    <t xml:space="preserve">ООО "ЭНЕРГИЯ СИП"
ООО "АМПЕР"
ООО "ЭНЕРГОТРЕЙДСЕРВИС"
ООО "ЭНЕРГОТЭЛ"
ООО "КАЛИНКА-Р"
Индивидуальный предприниматель ЧЕРЕПКОВ СЕРГЕЙ ВЯЧЕСЛАВОВИЧ
ООО "ГЛАВЭНЕРГОПОСТАВКА"
ООО НПО "ХОРДА"
ООО "ТОРГОВЫЙ ДОМ " ТЕХЭНЕРГОХОЛДИНГ"
ООО "СК "ГЛОБАЛ ИНСУЛЭЙТОР ГРУПП"
ООО "ЭЛЕКТРОСТАВКА"
</t>
  </si>
  <si>
    <t>1151,428 908,9305 1026,542 1246,73 1202,782 1094,943 982,8602 1262,995 1032,967 1124,529 1366,828</t>
  </si>
  <si>
    <t>ООО "Энергия СИП"</t>
  </si>
  <si>
    <t>цена договора указана с учетом дополнительного соглашения</t>
  </si>
  <si>
    <t>Проводниковая продукция</t>
  </si>
  <si>
    <t xml:space="preserve">Провод СИП </t>
  </si>
  <si>
    <t>ООО "Энергоучет"    ООО "Монтажникплюс" ООО "Электросеть"</t>
  </si>
  <si>
    <t xml:space="preserve">3078,74 3094,16 3110,84 </t>
  </si>
  <si>
    <t>ООО "Энергоучет"</t>
  </si>
  <si>
    <t>28.12.2020</t>
  </si>
  <si>
    <t>13.01.2021</t>
  </si>
  <si>
    <t>19.01.2021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</si>
</sst>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dd/mm/yy"/>
    <numFmt numFmtId="165" formatCode="#"/>
    <numFmt numFmtId="166" formatCode="dd/mm/yy;@"/>
    <numFmt numFmtId="167" formatCode="0.000"/>
    <numFmt numFmtId="168" formatCode="_-* #,##0.00_р_._-;\-* #,##0.00_р_._-;_-* &quot;-&quot;??_р_._-;_-@_-"/>
    <numFmt numFmtId="169" formatCode="#,##0_ ;\-#,##0\ "/>
    <numFmt numFmtId="170" formatCode="_-* #,##0.00\ _р_._-;\-* #,##0.00\ _р_._-;_-* &quot;-&quot;??\ _р_._-;_-@_-"/>
    <numFmt numFmtId="171" formatCode="#,##0.000"/>
    <numFmt numFmtId="172" formatCode="#,##0.0"/>
  </numFmts>
  <fonts count="53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Helv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7">
    <xf numFmtId="0" fontId="0" fillId="0" borderId="0"/>
    <xf numFmtId="0" fontId="1" fillId="0" borderId="0"/>
    <xf numFmtId="0" fontId="21" fillId="0" borderId="0"/>
    <xf numFmtId="0" fontId="14" fillId="0" borderId="0"/>
    <xf numFmtId="0" fontId="14" fillId="0" borderId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6" borderId="0" applyNumberFormat="0" applyBorder="0" applyAlignment="0" applyProtection="0"/>
    <xf numFmtId="0" fontId="23" fillId="9" borderId="0" applyNumberFormat="0" applyBorder="0" applyAlignment="0" applyProtection="0"/>
    <xf numFmtId="0" fontId="23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5" fillId="0" borderId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20" borderId="0" applyNumberFormat="0" applyBorder="0" applyAlignment="0" applyProtection="0"/>
    <xf numFmtId="0" fontId="26" fillId="8" borderId="15" applyNumberFormat="0" applyAlignment="0" applyProtection="0"/>
    <xf numFmtId="0" fontId="27" fillId="21" borderId="16" applyNumberFormat="0" applyAlignment="0" applyProtection="0"/>
    <xf numFmtId="0" fontId="28" fillId="21" borderId="15" applyNumberFormat="0" applyAlignment="0" applyProtection="0"/>
    <xf numFmtId="0" fontId="29" fillId="0" borderId="17" applyNumberFormat="0" applyFill="0" applyAlignment="0" applyProtection="0"/>
    <xf numFmtId="0" fontId="30" fillId="0" borderId="18" applyNumberFormat="0" applyFill="0" applyAlignment="0" applyProtection="0"/>
    <xf numFmtId="0" fontId="31" fillId="0" borderId="19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20" applyNumberFormat="0" applyFill="0" applyAlignment="0" applyProtection="0"/>
    <xf numFmtId="0" fontId="33" fillId="22" borderId="21" applyNumberFormat="0" applyAlignment="0" applyProtection="0"/>
    <xf numFmtId="0" fontId="34" fillId="0" borderId="0" applyNumberFormat="0" applyFill="0" applyBorder="0" applyAlignment="0" applyProtection="0"/>
    <xf numFmtId="0" fontId="35" fillId="23" borderId="0" applyNumberFormat="0" applyBorder="0" applyAlignment="0" applyProtection="0"/>
    <xf numFmtId="0" fontId="36" fillId="0" borderId="0"/>
    <xf numFmtId="0" fontId="14" fillId="0" borderId="0"/>
    <xf numFmtId="0" fontId="36" fillId="0" borderId="0"/>
    <xf numFmtId="0" fontId="37" fillId="0" borderId="0"/>
    <xf numFmtId="0" fontId="14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8" fillId="4" borderId="0" applyNumberFormat="0" applyBorder="0" applyAlignment="0" applyProtection="0"/>
    <xf numFmtId="0" fontId="39" fillId="0" borderId="0" applyNumberFormat="0" applyFill="0" applyBorder="0" applyAlignment="0" applyProtection="0"/>
    <xf numFmtId="0" fontId="23" fillId="24" borderId="22" applyNumberFormat="0" applyFont="0" applyAlignment="0" applyProtection="0"/>
    <xf numFmtId="0" fontId="40" fillId="0" borderId="23" applyNumberFormat="0" applyFill="0" applyAlignment="0" applyProtection="0"/>
    <xf numFmtId="0" fontId="41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69" fontId="36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42" fillId="5" borderId="0" applyNumberFormat="0" applyBorder="0" applyAlignment="0" applyProtection="0"/>
    <xf numFmtId="0" fontId="43" fillId="0" borderId="0"/>
    <xf numFmtId="0" fontId="14" fillId="0" borderId="0"/>
    <xf numFmtId="9" fontId="36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44" fillId="0" borderId="0"/>
  </cellStyleXfs>
  <cellXfs count="18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64" fontId="14" fillId="0" borderId="1" xfId="0" applyNumberFormat="1" applyFont="1" applyBorder="1" applyAlignment="1">
      <alignment horizontal="center" vertical="top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5" fontId="6" fillId="0" borderId="1" xfId="0" applyNumberFormat="1" applyFont="1" applyBorder="1" applyAlignment="1">
      <alignment horizontal="center" vertical="center" wrapText="1"/>
    </xf>
    <xf numFmtId="166" fontId="14" fillId="0" borderId="1" xfId="0" applyNumberFormat="1" applyFont="1" applyBorder="1" applyAlignment="1">
      <alignment horizontal="center" vertical="center" wrapText="1"/>
    </xf>
    <xf numFmtId="166" fontId="14" fillId="0" borderId="1" xfId="0" applyNumberFormat="1" applyFont="1" applyBorder="1" applyAlignment="1">
      <alignment horizontal="center" vertical="center"/>
    </xf>
    <xf numFmtId="165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left" vertical="center" wrapText="1"/>
    </xf>
    <xf numFmtId="167" fontId="14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167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18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right"/>
    </xf>
    <xf numFmtId="0" fontId="19" fillId="0" borderId="8" xfId="0" applyFont="1" applyBorder="1" applyAlignment="1">
      <alignment horizontal="justify"/>
    </xf>
    <xf numFmtId="0" fontId="20" fillId="0" borderId="8" xfId="0" applyFont="1" applyBorder="1" applyAlignment="1">
      <alignment horizontal="justify" vertical="center"/>
    </xf>
    <xf numFmtId="0" fontId="20" fillId="0" borderId="9" xfId="0" applyFont="1" applyBorder="1" applyAlignment="1">
      <alignment horizontal="justify" vertical="center"/>
    </xf>
    <xf numFmtId="0" fontId="20" fillId="0" borderId="9" xfId="0" applyFont="1" applyBorder="1" applyAlignment="1">
      <alignment horizontal="left" vertical="center"/>
    </xf>
    <xf numFmtId="0" fontId="19" fillId="0" borderId="8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20" fillId="0" borderId="11" xfId="0" applyFont="1" applyBorder="1" applyAlignment="1">
      <alignment horizontal="justify" vertical="center" wrapText="1"/>
    </xf>
    <xf numFmtId="0" fontId="19" fillId="0" borderId="10" xfId="0" applyFont="1" applyBorder="1" applyAlignment="1">
      <alignment horizontal="justify" vertical="top" wrapText="1"/>
    </xf>
    <xf numFmtId="0" fontId="20" fillId="0" borderId="8" xfId="0" applyFont="1" applyBorder="1" applyAlignment="1">
      <alignment horizontal="justify" vertical="center" wrapText="1"/>
    </xf>
    <xf numFmtId="0" fontId="20" fillId="0" borderId="8" xfId="0" applyFont="1" applyBorder="1" applyAlignment="1">
      <alignment horizontal="justify" vertical="top" wrapText="1"/>
    </xf>
    <xf numFmtId="0" fontId="19" fillId="0" borderId="8" xfId="0" applyFont="1" applyBorder="1" applyAlignment="1">
      <alignment horizontal="justify" vertical="top" wrapText="1"/>
    </xf>
    <xf numFmtId="0" fontId="19" fillId="0" borderId="9" xfId="0" applyFont="1" applyBorder="1" applyAlignment="1">
      <alignment vertical="top" wrapText="1"/>
    </xf>
    <xf numFmtId="0" fontId="20" fillId="0" borderId="12" xfId="0" applyFont="1" applyBorder="1" applyAlignment="1">
      <alignment horizontal="justify" vertical="top" wrapText="1"/>
    </xf>
    <xf numFmtId="0" fontId="20" fillId="0" borderId="9" xfId="0" applyFont="1" applyBorder="1" applyAlignment="1">
      <alignment vertical="top" wrapText="1"/>
    </xf>
    <xf numFmtId="0" fontId="20" fillId="0" borderId="13" xfId="0" applyFont="1" applyBorder="1" applyAlignment="1">
      <alignment horizontal="justify" vertical="top" wrapText="1"/>
    </xf>
    <xf numFmtId="0" fontId="20" fillId="0" borderId="11" xfId="0" applyFont="1" applyBorder="1" applyAlignment="1">
      <alignment horizontal="justify" vertical="top" wrapText="1"/>
    </xf>
    <xf numFmtId="0" fontId="20" fillId="0" borderId="14" xfId="0" applyFont="1" applyBorder="1" applyAlignment="1">
      <alignment vertical="top" wrapText="1"/>
    </xf>
    <xf numFmtId="0" fontId="20" fillId="0" borderId="10" xfId="0" applyFont="1" applyBorder="1" applyAlignment="1">
      <alignment vertical="top" wrapText="1"/>
    </xf>
    <xf numFmtId="0" fontId="20" fillId="0" borderId="8" xfId="0" applyFont="1" applyBorder="1" applyAlignment="1">
      <alignment vertical="top" wrapText="1"/>
    </xf>
    <xf numFmtId="0" fontId="20" fillId="0" borderId="12" xfId="0" applyFont="1" applyBorder="1" applyAlignment="1">
      <alignment vertical="top" wrapText="1"/>
    </xf>
    <xf numFmtId="0" fontId="19" fillId="0" borderId="9" xfId="0" applyFont="1" applyBorder="1" applyAlignment="1">
      <alignment horizontal="left" vertical="center" wrapText="1"/>
    </xf>
    <xf numFmtId="0" fontId="19" fillId="0" borderId="9" xfId="0" applyFont="1" applyBorder="1" applyAlignment="1">
      <alignment horizontal="center" vertical="center" wrapText="1"/>
    </xf>
    <xf numFmtId="0" fontId="20" fillId="0" borderId="10" xfId="0" applyFont="1" applyBorder="1"/>
    <xf numFmtId="0" fontId="6" fillId="0" borderId="1" xfId="0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22" fillId="0" borderId="1" xfId="2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20" fillId="0" borderId="8" xfId="0" applyFont="1" applyBorder="1" applyAlignment="1">
      <alignment horizontal="left" vertical="top" wrapText="1"/>
    </xf>
    <xf numFmtId="0" fontId="19" fillId="0" borderId="0" xfId="0" applyFont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45" fillId="0" borderId="0" xfId="50" applyFont="1"/>
    <xf numFmtId="0" fontId="4" fillId="0" borderId="0" xfId="3" applyFont="1" applyAlignment="1">
      <alignment horizontal="right"/>
    </xf>
    <xf numFmtId="0" fontId="46" fillId="0" borderId="0" xfId="2" applyFont="1" applyAlignment="1">
      <alignment horizontal="center" vertical="center"/>
    </xf>
    <xf numFmtId="0" fontId="47" fillId="0" borderId="0" xfId="2" applyFont="1" applyAlignment="1">
      <alignment horizontal="center" vertical="center"/>
    </xf>
    <xf numFmtId="0" fontId="22" fillId="0" borderId="0" xfId="2" applyFont="1" applyAlignment="1">
      <alignment horizontal="center" vertical="center"/>
    </xf>
    <xf numFmtId="0" fontId="48" fillId="0" borderId="0" xfId="2" applyFont="1" applyFill="1" applyBorder="1" applyAlignment="1">
      <alignment horizontal="center" vertical="center"/>
    </xf>
    <xf numFmtId="0" fontId="45" fillId="0" borderId="0" xfId="50" applyFont="1" applyAlignment="1">
      <alignment horizontal="center"/>
    </xf>
    <xf numFmtId="0" fontId="45" fillId="0" borderId="0" xfId="50" applyFont="1" applyFill="1" applyAlignment="1">
      <alignment horizontal="center"/>
    </xf>
    <xf numFmtId="0" fontId="49" fillId="0" borderId="4" xfId="50" applyFont="1" applyFill="1" applyBorder="1" applyAlignment="1">
      <alignment horizontal="center"/>
    </xf>
    <xf numFmtId="0" fontId="50" fillId="0" borderId="24" xfId="50" applyFont="1" applyFill="1" applyBorder="1" applyAlignment="1">
      <alignment horizontal="center" vertical="center" wrapText="1"/>
    </xf>
    <xf numFmtId="0" fontId="50" fillId="0" borderId="25" xfId="50" applyFont="1" applyFill="1" applyBorder="1" applyAlignment="1">
      <alignment horizontal="center" vertical="center" wrapText="1"/>
    </xf>
    <xf numFmtId="0" fontId="50" fillId="0" borderId="26" xfId="50" applyFont="1" applyFill="1" applyBorder="1" applyAlignment="1">
      <alignment horizontal="center" vertical="center" wrapText="1"/>
    </xf>
    <xf numFmtId="0" fontId="50" fillId="0" borderId="27" xfId="50" applyFont="1" applyFill="1" applyBorder="1" applyAlignment="1">
      <alignment horizontal="center" vertical="center" wrapText="1"/>
    </xf>
    <xf numFmtId="0" fontId="50" fillId="0" borderId="28" xfId="50" applyFont="1" applyFill="1" applyBorder="1" applyAlignment="1">
      <alignment horizontal="center" vertical="center" wrapText="1"/>
    </xf>
    <xf numFmtId="0" fontId="50" fillId="0" borderId="28" xfId="50" applyFont="1" applyFill="1" applyBorder="1" applyAlignment="1">
      <alignment horizontal="center" vertical="center" textRotation="90" wrapText="1"/>
    </xf>
    <xf numFmtId="0" fontId="6" fillId="0" borderId="28" xfId="50" applyFont="1" applyFill="1" applyBorder="1" applyAlignment="1" applyProtection="1">
      <alignment horizontal="center" vertical="center" textRotation="90" wrapText="1"/>
    </xf>
    <xf numFmtId="0" fontId="51" fillId="0" borderId="28" xfId="50" applyFont="1" applyFill="1" applyBorder="1" applyAlignment="1">
      <alignment horizontal="center" vertical="center" wrapText="1"/>
    </xf>
    <xf numFmtId="0" fontId="50" fillId="0" borderId="7" xfId="50" applyFont="1" applyFill="1" applyBorder="1" applyAlignment="1">
      <alignment horizontal="center" vertical="center" wrapText="1"/>
    </xf>
    <xf numFmtId="0" fontId="50" fillId="0" borderId="29" xfId="50" applyFont="1" applyFill="1" applyBorder="1" applyAlignment="1">
      <alignment horizontal="center" vertical="center" wrapText="1"/>
    </xf>
    <xf numFmtId="0" fontId="50" fillId="0" borderId="27" xfId="50" applyFont="1" applyFill="1" applyBorder="1" applyAlignment="1">
      <alignment horizontal="center" vertical="center" textRotation="90" wrapText="1"/>
    </xf>
    <xf numFmtId="0" fontId="17" fillId="0" borderId="27" xfId="46" applyFont="1" applyFill="1" applyBorder="1" applyAlignment="1">
      <alignment horizontal="center" vertical="center" textRotation="90" wrapText="1"/>
    </xf>
    <xf numFmtId="0" fontId="6" fillId="0" borderId="27" xfId="3" applyFont="1" applyFill="1" applyBorder="1" applyAlignment="1">
      <alignment horizontal="center" vertical="center" textRotation="90" wrapText="1"/>
    </xf>
    <xf numFmtId="0" fontId="50" fillId="0" borderId="27" xfId="50" applyFont="1" applyFill="1" applyBorder="1" applyAlignment="1">
      <alignment horizontal="center" vertical="center"/>
    </xf>
    <xf numFmtId="0" fontId="6" fillId="0" borderId="27" xfId="50" applyFont="1" applyFill="1" applyBorder="1" applyAlignment="1" applyProtection="1">
      <alignment horizontal="center" vertical="center" wrapText="1"/>
    </xf>
    <xf numFmtId="0" fontId="49" fillId="0" borderId="28" xfId="50" applyFont="1" applyFill="1" applyBorder="1" applyAlignment="1">
      <alignment horizontal="center" vertical="center" wrapText="1"/>
    </xf>
    <xf numFmtId="0" fontId="50" fillId="0" borderId="3" xfId="50" applyFont="1" applyFill="1" applyBorder="1" applyAlignment="1">
      <alignment horizontal="center" vertical="center" wrapText="1"/>
    </xf>
    <xf numFmtId="0" fontId="50" fillId="0" borderId="30" xfId="50" applyFont="1" applyFill="1" applyBorder="1" applyAlignment="1">
      <alignment horizontal="center" vertical="center" wrapText="1"/>
    </xf>
    <xf numFmtId="0" fontId="50" fillId="0" borderId="3" xfId="50" applyFont="1" applyFill="1" applyBorder="1" applyAlignment="1">
      <alignment horizontal="center" vertical="center" textRotation="90" wrapText="1"/>
    </xf>
    <xf numFmtId="0" fontId="17" fillId="0" borderId="3" xfId="46" applyFont="1" applyFill="1" applyBorder="1" applyAlignment="1">
      <alignment horizontal="center" vertical="center" textRotation="90" wrapText="1"/>
    </xf>
    <xf numFmtId="0" fontId="6" fillId="0" borderId="3" xfId="3" applyFont="1" applyFill="1" applyBorder="1" applyAlignment="1">
      <alignment horizontal="center" vertical="center" textRotation="90" wrapText="1"/>
    </xf>
    <xf numFmtId="0" fontId="50" fillId="0" borderId="3" xfId="50" applyFont="1" applyFill="1" applyBorder="1" applyAlignment="1">
      <alignment horizontal="center" vertical="center"/>
    </xf>
    <xf numFmtId="0" fontId="50" fillId="0" borderId="28" xfId="50" applyFont="1" applyFill="1" applyBorder="1" applyAlignment="1">
      <alignment horizontal="center" vertical="center" wrapText="1"/>
    </xf>
    <xf numFmtId="0" fontId="50" fillId="0" borderId="28" xfId="50" applyFont="1" applyFill="1" applyBorder="1" applyAlignment="1">
      <alignment horizontal="center" vertical="center"/>
    </xf>
    <xf numFmtId="0" fontId="6" fillId="0" borderId="3" xfId="50" applyFont="1" applyFill="1" applyBorder="1" applyAlignment="1" applyProtection="1">
      <alignment horizontal="center" vertical="center" wrapText="1"/>
    </xf>
    <xf numFmtId="0" fontId="52" fillId="0" borderId="28" xfId="50" applyFont="1" applyBorder="1" applyAlignment="1">
      <alignment horizontal="center" vertical="center"/>
    </xf>
    <xf numFmtId="0" fontId="13" fillId="0" borderId="3" xfId="50" applyFont="1" applyBorder="1" applyAlignment="1">
      <alignment horizontal="center" vertical="center" wrapText="1"/>
    </xf>
    <xf numFmtId="0" fontId="13" fillId="25" borderId="5" xfId="50" applyFont="1" applyFill="1" applyBorder="1" applyAlignment="1">
      <alignment horizontal="center" vertical="center" wrapText="1"/>
    </xf>
    <xf numFmtId="171" fontId="13" fillId="25" borderId="5" xfId="50" applyNumberFormat="1" applyFont="1" applyFill="1" applyBorder="1" applyAlignment="1">
      <alignment horizontal="center" vertical="center" wrapText="1"/>
    </xf>
    <xf numFmtId="4" fontId="13" fillId="25" borderId="5" xfId="50" applyNumberFormat="1" applyFont="1" applyFill="1" applyBorder="1" applyAlignment="1">
      <alignment horizontal="center" vertical="center" wrapText="1"/>
    </xf>
    <xf numFmtId="14" fontId="13" fillId="0" borderId="3" xfId="50" applyNumberFormat="1" applyFont="1" applyBorder="1" applyAlignment="1">
      <alignment horizontal="center" vertical="center" wrapText="1"/>
    </xf>
    <xf numFmtId="49" fontId="45" fillId="0" borderId="28" xfId="50" applyNumberFormat="1" applyFont="1" applyBorder="1" applyAlignment="1">
      <alignment horizontal="center" vertical="center" wrapText="1"/>
    </xf>
    <xf numFmtId="0" fontId="13" fillId="0" borderId="5" xfId="50" applyFont="1" applyBorder="1" applyAlignment="1">
      <alignment horizontal="center" vertical="center" wrapText="1"/>
    </xf>
    <xf numFmtId="49" fontId="45" fillId="0" borderId="28" xfId="50" applyNumberFormat="1" applyFont="1" applyFill="1" applyBorder="1" applyAlignment="1">
      <alignment horizontal="center" vertical="center" wrapText="1"/>
    </xf>
    <xf numFmtId="171" fontId="45" fillId="0" borderId="28" xfId="50" applyNumberFormat="1" applyFont="1" applyFill="1" applyBorder="1" applyAlignment="1">
      <alignment horizontal="center" vertical="center" wrapText="1"/>
    </xf>
    <xf numFmtId="172" fontId="45" fillId="0" borderId="28" xfId="50" applyNumberFormat="1" applyFont="1" applyFill="1" applyBorder="1" applyAlignment="1">
      <alignment horizontal="center" vertical="center" wrapText="1"/>
    </xf>
    <xf numFmtId="1" fontId="45" fillId="0" borderId="28" xfId="50" applyNumberFormat="1" applyFont="1" applyFill="1" applyBorder="1" applyAlignment="1">
      <alignment horizontal="center" vertical="center" wrapText="1"/>
    </xf>
    <xf numFmtId="14" fontId="45" fillId="0" borderId="28" xfId="50" applyNumberFormat="1" applyFont="1" applyFill="1" applyBorder="1" applyAlignment="1">
      <alignment horizontal="center" vertical="center" wrapText="1"/>
    </xf>
    <xf numFmtId="49" fontId="13" fillId="25" borderId="5" xfId="50" applyNumberFormat="1" applyFont="1" applyFill="1" applyBorder="1" applyAlignment="1">
      <alignment horizontal="center" vertical="center" wrapText="1"/>
    </xf>
    <xf numFmtId="14" fontId="13" fillId="25" borderId="5" xfId="50" applyNumberFormat="1" applyFont="1" applyFill="1" applyBorder="1" applyAlignment="1">
      <alignment horizontal="center" vertical="center" wrapText="1"/>
    </xf>
    <xf numFmtId="0" fontId="4" fillId="0" borderId="0" xfId="3" applyFont="1" applyAlignment="1">
      <alignment horizontal="right" vertical="center"/>
    </xf>
    <xf numFmtId="0" fontId="50" fillId="0" borderId="31" xfId="50" applyFont="1" applyFill="1" applyBorder="1" applyAlignment="1">
      <alignment horizontal="center" vertical="center" wrapText="1"/>
    </xf>
  </cellXfs>
  <cellStyles count="67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4"/>
    <cellStyle name="Обычный 2 2" xfId="62"/>
    <cellStyle name="Обычный 3" xfId="3"/>
    <cellStyle name="Обычный 3 2" xfId="42"/>
    <cellStyle name="Обычный 3 2 2 2" xfId="43"/>
    <cellStyle name="Обычный 3 21" xfId="6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2"/>
    <cellStyle name="Обычный 7 2" xfId="51"/>
    <cellStyle name="Обычный 8" xfId="52"/>
    <cellStyle name="Обычный 9" xfId="1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com.roselto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3" zoomScale="75" zoomScaleNormal="100" zoomScalePageLayoutView="75" workbookViewId="0">
      <selection activeCell="C50" sqref="C50"/>
    </sheetView>
  </sheetViews>
  <sheetFormatPr defaultRowHeight="15" x14ac:dyDescent="0.25"/>
  <cols>
    <col min="1" max="1" width="6.140625"/>
    <col min="2" max="2" width="47.5703125"/>
    <col min="3" max="3" width="81.7109375"/>
    <col min="4" max="4" width="10.140625"/>
    <col min="5" max="5" width="12.5703125"/>
    <col min="6" max="6" width="32.140625"/>
    <col min="7" max="7" width="17.28515625"/>
    <col min="8" max="8" width="22.42578125"/>
    <col min="9" max="9" width="14.28515625"/>
    <col min="10" max="1025" width="8.285156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14" t="s">
        <v>307</v>
      </c>
      <c r="B5" s="114"/>
      <c r="C5" s="114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5" t="s">
        <v>3</v>
      </c>
      <c r="B7" s="115"/>
      <c r="C7" s="11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6" t="s">
        <v>4</v>
      </c>
      <c r="B9" s="116"/>
      <c r="C9" s="116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7" t="s">
        <v>5</v>
      </c>
      <c r="B10" s="117"/>
      <c r="C10" s="117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15" t="s">
        <v>310</v>
      </c>
      <c r="B12" s="115"/>
      <c r="C12" s="115"/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7" t="s">
        <v>6</v>
      </c>
      <c r="B13" s="117"/>
      <c r="C13" s="117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A15" s="116" t="s">
        <v>321</v>
      </c>
      <c r="B15" s="116"/>
      <c r="C15" s="116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7" t="s">
        <v>7</v>
      </c>
      <c r="B16" s="117"/>
      <c r="C16" s="11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19" t="s">
        <v>8</v>
      </c>
      <c r="B18" s="119"/>
      <c r="C18" s="11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304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14</v>
      </c>
      <c r="B23" s="23" t="s">
        <v>15</v>
      </c>
      <c r="C23" s="18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18"/>
      <c r="B24" s="118"/>
      <c r="C24" s="118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17</v>
      </c>
      <c r="B25" s="24" t="s">
        <v>18</v>
      </c>
      <c r="C25" s="18" t="s">
        <v>19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20</v>
      </c>
      <c r="B26" s="24" t="s">
        <v>21</v>
      </c>
      <c r="C26" s="18" t="s">
        <v>22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23</v>
      </c>
      <c r="B27" s="24" t="s">
        <v>24</v>
      </c>
      <c r="C27" s="18" t="s">
        <v>315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25</v>
      </c>
      <c r="B28" s="24" t="s">
        <v>26</v>
      </c>
      <c r="C28" s="18" t="s">
        <v>27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28</v>
      </c>
      <c r="B29" s="24" t="s">
        <v>29</v>
      </c>
      <c r="C29" s="18" t="s">
        <v>27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30</v>
      </c>
      <c r="B30" s="24" t="s">
        <v>31</v>
      </c>
      <c r="C30" s="18" t="s">
        <v>27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32</v>
      </c>
      <c r="B31" s="24" t="s">
        <v>33</v>
      </c>
      <c r="C31" s="18" t="s">
        <v>27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34</v>
      </c>
      <c r="B32" s="24" t="s">
        <v>35</v>
      </c>
      <c r="C32" s="18" t="s">
        <v>27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36</v>
      </c>
      <c r="B33" s="24" t="s">
        <v>37</v>
      </c>
      <c r="C33" s="18" t="s">
        <v>38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39</v>
      </c>
      <c r="B34" s="24" t="s">
        <v>40</v>
      </c>
      <c r="C34" s="18" t="s">
        <v>38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41</v>
      </c>
      <c r="B35" s="24" t="s">
        <v>42</v>
      </c>
      <c r="C35" s="18" t="s">
        <v>19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43</v>
      </c>
      <c r="B36" s="24" t="s">
        <v>44</v>
      </c>
      <c r="C36" s="18" t="s">
        <v>27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45</v>
      </c>
      <c r="B37" s="24" t="s">
        <v>46</v>
      </c>
      <c r="C37" s="18" t="s">
        <v>27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47</v>
      </c>
      <c r="B38" s="24" t="s">
        <v>48</v>
      </c>
      <c r="C38" s="18" t="s">
        <v>27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18"/>
      <c r="B39" s="118"/>
      <c r="C39" s="118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78.75" x14ac:dyDescent="0.25">
      <c r="A40" s="21" t="s">
        <v>49</v>
      </c>
      <c r="B40" s="24" t="s">
        <v>50</v>
      </c>
      <c r="C40" s="1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51</v>
      </c>
      <c r="B41" s="24" t="s">
        <v>52</v>
      </c>
      <c r="C41" s="18" t="s">
        <v>19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53</v>
      </c>
      <c r="B42" s="24" t="s">
        <v>54</v>
      </c>
      <c r="C42" s="18" t="s">
        <v>19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55</v>
      </c>
      <c r="B43" s="24" t="s">
        <v>56</v>
      </c>
      <c r="C43" s="18" t="s">
        <v>19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57</v>
      </c>
      <c r="B44" s="24" t="s">
        <v>58</v>
      </c>
      <c r="C44" s="30" t="s">
        <v>59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60</v>
      </c>
      <c r="B45" s="24" t="s">
        <v>61</v>
      </c>
      <c r="C45" s="31" t="s">
        <v>62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64</v>
      </c>
      <c r="C46" s="30" t="s">
        <v>65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18"/>
      <c r="B47" s="118"/>
      <c r="C47" s="118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66</v>
      </c>
      <c r="B48" s="24" t="s">
        <v>67</v>
      </c>
      <c r="C48" s="32" t="s">
        <v>320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326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2">
    <mergeCell ref="A39:C39"/>
    <mergeCell ref="A47:C47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tabSelected="1" view="pageBreakPreview" topLeftCell="A15" zoomScale="75" zoomScaleNormal="100" zoomScalePageLayoutView="75" workbookViewId="0">
      <selection activeCell="R26" sqref="R26"/>
    </sheetView>
  </sheetViews>
  <sheetFormatPr defaultRowHeight="15" x14ac:dyDescent="0.25"/>
  <cols>
    <col min="4" max="4" width="9.85546875"/>
    <col min="5" max="5" width="10"/>
    <col min="6" max="6" width="7.28515625"/>
    <col min="7" max="7" width="8.28515625"/>
    <col min="8" max="8" width="7.28515625"/>
    <col min="9" max="9" width="6.85546875"/>
    <col min="10" max="10" width="17.5703125"/>
    <col min="11" max="11" width="9.7109375"/>
    <col min="12" max="13" width="7.28515625"/>
    <col min="14" max="14" width="12.140625"/>
    <col min="15" max="15" width="7.28515625"/>
    <col min="16" max="16" width="8.42578125"/>
    <col min="17" max="17" width="10"/>
    <col min="18" max="18" width="10.140625"/>
    <col min="19" max="19" width="15.7109375"/>
    <col min="20" max="20" width="19.5703125"/>
    <col min="21" max="21" width="27.28515625"/>
    <col min="22" max="23" width="7.28515625"/>
    <col min="24" max="24" width="21.42578125"/>
    <col min="25" max="25" width="13"/>
    <col min="26" max="26" width="15.85546875"/>
    <col min="27" max="27" width="16.42578125"/>
    <col min="241" max="242" width="13.42578125"/>
    <col min="243" max="245" width="12.7109375"/>
    <col min="246" max="249" width="12.140625"/>
    <col min="250" max="253" width="13.42578125"/>
    <col min="254" max="254" width="20"/>
    <col min="255" max="255" width="18.140625"/>
    <col min="256" max="256" width="15.42578125"/>
    <col min="257" max="265" width="12.7109375"/>
    <col min="497" max="498" width="13.42578125"/>
    <col min="499" max="501" width="12.7109375"/>
    <col min="502" max="505" width="12.140625"/>
    <col min="506" max="509" width="13.42578125"/>
    <col min="510" max="510" width="20"/>
    <col min="511" max="511" width="18.140625"/>
    <col min="512" max="512" width="15.42578125"/>
    <col min="513" max="521" width="12.7109375"/>
    <col min="753" max="754" width="13.42578125"/>
    <col min="755" max="757" width="12.7109375"/>
    <col min="758" max="761" width="12.140625"/>
    <col min="762" max="765" width="13.42578125"/>
    <col min="766" max="766" width="20"/>
    <col min="767" max="767" width="18.140625"/>
    <col min="768" max="768" width="15.42578125"/>
    <col min="769" max="777" width="12.7109375"/>
    <col min="1009" max="1010" width="13.42578125"/>
    <col min="1011" max="1013" width="12.7109375"/>
    <col min="1014" max="1017" width="12.140625"/>
    <col min="1018" max="1021" width="13.42578125"/>
    <col min="1022" max="1022" width="20"/>
    <col min="1023" max="1023" width="18.140625"/>
    <col min="1024" max="1025" width="15.42578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14" t="s">
        <v>307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15" t="s">
        <v>3</v>
      </c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16" t="s">
        <v>4</v>
      </c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</row>
    <row r="10" spans="1:27" ht="18.75" customHeight="1" x14ac:dyDescent="0.25">
      <c r="E10" s="117" t="s">
        <v>5</v>
      </c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E12" s="115" t="s">
        <v>310</v>
      </c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</row>
    <row r="13" spans="1:27" ht="18.75" customHeight="1" x14ac:dyDescent="0.25">
      <c r="E13" s="117" t="s">
        <v>6</v>
      </c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E15" s="116" t="s">
        <v>321</v>
      </c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</row>
    <row r="16" spans="1:27" ht="15" customHeight="1" x14ac:dyDescent="0.25">
      <c r="A16" s="13"/>
      <c r="B16" s="13"/>
      <c r="C16" s="13"/>
      <c r="D16" s="13"/>
      <c r="E16" s="117" t="s">
        <v>7</v>
      </c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</row>
    <row r="19" spans="1:27" ht="25.5" customHeight="1" x14ac:dyDescent="0.25">
      <c r="A19" s="116" t="s">
        <v>70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</row>
    <row r="20" spans="1:27" s="34" customFormat="1" ht="21" customHeight="1" x14ac:dyDescent="0.25"/>
    <row r="21" spans="1:27" ht="15.75" customHeight="1" x14ac:dyDescent="0.25">
      <c r="A21" s="120" t="s">
        <v>9</v>
      </c>
      <c r="B21" s="120" t="s">
        <v>71</v>
      </c>
      <c r="C21" s="120"/>
      <c r="D21" s="120" t="s">
        <v>72</v>
      </c>
      <c r="E21" s="120"/>
      <c r="F21" s="120" t="s">
        <v>73</v>
      </c>
      <c r="G21" s="120"/>
      <c r="H21" s="120"/>
      <c r="I21" s="120"/>
      <c r="J21" s="120" t="s">
        <v>74</v>
      </c>
      <c r="K21" s="120" t="s">
        <v>75</v>
      </c>
      <c r="L21" s="120"/>
      <c r="M21" s="120" t="s">
        <v>76</v>
      </c>
      <c r="N21" s="120"/>
      <c r="O21" s="120" t="s">
        <v>77</v>
      </c>
      <c r="P21" s="120"/>
      <c r="Q21" s="120" t="s">
        <v>78</v>
      </c>
      <c r="R21" s="120"/>
      <c r="S21" s="120" t="s">
        <v>79</v>
      </c>
      <c r="T21" s="120" t="s">
        <v>80</v>
      </c>
      <c r="U21" s="120" t="s">
        <v>81</v>
      </c>
      <c r="V21" s="120" t="s">
        <v>82</v>
      </c>
      <c r="W21" s="120"/>
      <c r="X21" s="121" t="s">
        <v>83</v>
      </c>
      <c r="Y21" s="121"/>
      <c r="Z21" s="121" t="s">
        <v>84</v>
      </c>
      <c r="AA21" s="121"/>
    </row>
    <row r="22" spans="1:27" ht="216" customHeight="1" x14ac:dyDescent="0.25">
      <c r="A22" s="120"/>
      <c r="B22" s="120"/>
      <c r="C22" s="120"/>
      <c r="D22" s="120"/>
      <c r="E22" s="120"/>
      <c r="F22" s="120" t="s">
        <v>85</v>
      </c>
      <c r="G22" s="120"/>
      <c r="H22" s="120" t="s">
        <v>86</v>
      </c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20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123.4" customHeight="1" x14ac:dyDescent="0.25">
      <c r="A25" s="38">
        <v>1</v>
      </c>
      <c r="B25" s="122" t="s">
        <v>322</v>
      </c>
      <c r="C25" s="122"/>
      <c r="D25" s="120" t="s">
        <v>323</v>
      </c>
      <c r="E25" s="120"/>
      <c r="F25" s="120">
        <v>10</v>
      </c>
      <c r="G25" s="120"/>
      <c r="H25" s="120"/>
      <c r="I25" s="120"/>
      <c r="J25" s="39" t="s">
        <v>316</v>
      </c>
      <c r="K25" s="38">
        <v>1</v>
      </c>
      <c r="L25" s="35">
        <v>1</v>
      </c>
      <c r="M25" s="40" t="s">
        <v>317</v>
      </c>
      <c r="N25" s="40" t="s">
        <v>318</v>
      </c>
      <c r="O25" s="38" t="s">
        <v>312</v>
      </c>
      <c r="P25" s="35" t="s">
        <v>319</v>
      </c>
      <c r="Q25" s="35">
        <v>0.26800000000000002</v>
      </c>
      <c r="R25" s="38">
        <v>0.255</v>
      </c>
      <c r="S25" s="38">
        <v>2021</v>
      </c>
      <c r="T25" s="38" t="s">
        <v>313</v>
      </c>
      <c r="U25" s="39" t="s">
        <v>313</v>
      </c>
      <c r="V25" s="39"/>
      <c r="W25" s="40"/>
      <c r="X25" s="38"/>
      <c r="Y25" s="111"/>
      <c r="Z25" s="38"/>
      <c r="AA25" s="38"/>
    </row>
    <row r="26" spans="1:27" ht="38.65" customHeight="1" x14ac:dyDescent="0.25"/>
  </sheetData>
  <mergeCells count="30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5:Y15"/>
    <mergeCell ref="E16:Y16"/>
    <mergeCell ref="E18:Y18"/>
    <mergeCell ref="A19:AA19"/>
    <mergeCell ref="A5:AA5"/>
    <mergeCell ref="E7:Y7"/>
    <mergeCell ref="E9:Y9"/>
    <mergeCell ref="E10:Y10"/>
    <mergeCell ref="E12:Y12"/>
  </mergeCells>
  <pageMargins left="0.78749999999999998" right="0.59027777777777801" top="0.78680555555555598" bottom="0.39374999999999999" header="0.196527777777778" footer="0.51180555555555496"/>
  <pageSetup paperSize="9" scale="28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4" zoomScale="75" zoomScaleNormal="100" zoomScalePageLayoutView="75" workbookViewId="0">
      <selection activeCell="C31" sqref="C31"/>
    </sheetView>
  </sheetViews>
  <sheetFormatPr defaultRowHeight="15" x14ac:dyDescent="0.25"/>
  <cols>
    <col min="1" max="1" width="6.140625"/>
    <col min="2" max="2" width="47.5703125"/>
    <col min="3" max="3" width="87.5703125"/>
    <col min="4" max="4" width="12.5703125"/>
    <col min="5" max="5" width="32.140625"/>
    <col min="6" max="6" width="17.28515625"/>
    <col min="7" max="7" width="22.42578125"/>
    <col min="8" max="8" width="14.28515625"/>
    <col min="9" max="1025" width="8.285156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14" t="s">
        <v>307</v>
      </c>
      <c r="B5" s="114"/>
      <c r="C5" s="114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ht="18.75" x14ac:dyDescent="0.3">
      <c r="A6" s="5"/>
      <c r="E6" s="2"/>
      <c r="F6" s="2"/>
      <c r="G6" s="4"/>
    </row>
    <row r="7" spans="1:29" ht="18.75" x14ac:dyDescent="0.25">
      <c r="A7" s="115" t="s">
        <v>3</v>
      </c>
      <c r="B7" s="115"/>
      <c r="C7" s="11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5"/>
      <c r="B8" s="115"/>
      <c r="C8" s="115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6" t="s">
        <v>4</v>
      </c>
      <c r="B9" s="116"/>
      <c r="C9" s="116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7" t="s">
        <v>5</v>
      </c>
      <c r="B10" s="117"/>
      <c r="C10" s="117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5"/>
      <c r="B11" s="115"/>
      <c r="C11" s="115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24" t="s">
        <v>310</v>
      </c>
      <c r="B12" s="124"/>
      <c r="C12" s="124"/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7" t="s">
        <v>6</v>
      </c>
      <c r="B13" s="117"/>
      <c r="C13" s="117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3"/>
      <c r="B14" s="123"/>
      <c r="C14" s="123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116" t="s">
        <v>321</v>
      </c>
      <c r="B15" s="116"/>
      <c r="C15" s="116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7" t="s">
        <v>7</v>
      </c>
      <c r="B16" s="117"/>
      <c r="C16" s="11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3"/>
      <c r="B17" s="123"/>
      <c r="C17" s="123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19" t="s">
        <v>93</v>
      </c>
      <c r="B18" s="119"/>
      <c r="C18" s="11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2" t="s">
        <v>94</v>
      </c>
      <c r="C22" s="43" t="s">
        <v>321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95</v>
      </c>
      <c r="C23" s="18" t="s">
        <v>19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17</v>
      </c>
      <c r="B24" s="23" t="s">
        <v>96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20</v>
      </c>
      <c r="B25" s="23" t="s">
        <v>97</v>
      </c>
      <c r="C25" s="18" t="s">
        <v>320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23</v>
      </c>
      <c r="B26" s="23" t="s">
        <v>98</v>
      </c>
      <c r="C26" s="24" t="s">
        <v>99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25</v>
      </c>
      <c r="B27" s="23" t="s">
        <v>100</v>
      </c>
      <c r="C27" s="113" t="s">
        <v>311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28</v>
      </c>
      <c r="B28" s="23" t="s">
        <v>101</v>
      </c>
      <c r="C28" s="18">
        <v>2021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30</v>
      </c>
      <c r="B29" s="16" t="s">
        <v>102</v>
      </c>
      <c r="C29" s="18">
        <v>2021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32</v>
      </c>
      <c r="B30" s="16" t="s">
        <v>103</v>
      </c>
      <c r="C30" s="18" t="s">
        <v>327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61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C53" sqref="C53:J53"/>
    </sheetView>
  </sheetViews>
  <sheetFormatPr defaultRowHeight="15" x14ac:dyDescent="0.25"/>
  <cols>
    <col min="1" max="1" width="8.28515625"/>
    <col min="2" max="2" width="37.7109375"/>
    <col min="3" max="3" width="10.28515625"/>
    <col min="4" max="4" width="10.85546875"/>
    <col min="5" max="6" width="0" hidden="1"/>
    <col min="7" max="7" width="13"/>
    <col min="8" max="8" width="13.28515625"/>
    <col min="9" max="10" width="15.7109375"/>
    <col min="11" max="11" width="57.5703125"/>
    <col min="12" max="12" width="28.140625"/>
    <col min="13" max="252" width="8.28515625"/>
    <col min="253" max="253" width="33.28515625"/>
    <col min="254" max="254" width="8.28515625"/>
    <col min="255" max="255" width="10.85546875"/>
    <col min="256" max="257" width="0" hidden="1"/>
    <col min="258" max="258" width="15.7109375"/>
    <col min="259" max="259" width="57.5703125"/>
    <col min="260" max="263" width="8.28515625"/>
    <col min="264" max="264" width="12.7109375"/>
    <col min="265" max="508" width="8.28515625"/>
    <col min="509" max="509" width="33.28515625"/>
    <col min="510" max="510" width="8.28515625"/>
    <col min="511" max="511" width="10.85546875"/>
    <col min="512" max="513" width="0" hidden="1"/>
    <col min="514" max="514" width="15.7109375"/>
    <col min="515" max="515" width="57.5703125"/>
    <col min="516" max="519" width="8.28515625"/>
    <col min="520" max="520" width="12.7109375"/>
    <col min="521" max="764" width="8.28515625"/>
    <col min="765" max="765" width="33.28515625"/>
    <col min="766" max="766" width="8.28515625"/>
    <col min="767" max="767" width="10.85546875"/>
    <col min="768" max="769" width="0" hidden="1"/>
    <col min="770" max="770" width="15.7109375"/>
    <col min="771" max="771" width="57.5703125"/>
    <col min="772" max="775" width="8.28515625"/>
    <col min="776" max="776" width="12.7109375"/>
    <col min="777" max="1020" width="8.28515625"/>
    <col min="1021" max="1021" width="33.28515625"/>
    <col min="1022" max="1022" width="8.28515625"/>
    <col min="1023" max="1023" width="10.8554687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14" t="s">
        <v>308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</row>
    <row r="6" spans="1:44" ht="18.75" x14ac:dyDescent="0.3">
      <c r="K6" s="4"/>
    </row>
    <row r="7" spans="1:44" ht="18.75" x14ac:dyDescent="0.25">
      <c r="A7" s="115" t="s">
        <v>3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</row>
    <row r="8" spans="1:44" ht="18.75" x14ac:dyDescent="0.25">
      <c r="A8" s="115"/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</row>
    <row r="9" spans="1:44" ht="18.75" x14ac:dyDescent="0.25">
      <c r="A9" s="116" t="s">
        <v>4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</row>
    <row r="10" spans="1:44" ht="15.75" x14ac:dyDescent="0.25">
      <c r="A10" s="117" t="s">
        <v>5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</row>
    <row r="11" spans="1:44" ht="18.75" x14ac:dyDescent="0.25">
      <c r="A11" s="115"/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</row>
    <row r="12" spans="1:44" ht="18.75" x14ac:dyDescent="0.25">
      <c r="A12" s="115" t="s">
        <v>310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</row>
    <row r="13" spans="1:44" ht="15.75" x14ac:dyDescent="0.25">
      <c r="A13" s="117" t="s">
        <v>6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</row>
    <row r="14" spans="1:44" ht="18.75" x14ac:dyDescent="0.25">
      <c r="A14" s="123"/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</row>
    <row r="15" spans="1:44" ht="18.75" x14ac:dyDescent="0.25">
      <c r="A15" s="116" t="s">
        <v>321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</row>
    <row r="16" spans="1:44" ht="15.75" x14ac:dyDescent="0.25">
      <c r="A16" s="117" t="s">
        <v>7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</row>
    <row r="17" spans="1:12" ht="15.75" customHeight="1" x14ac:dyDescent="0.25">
      <c r="L17" s="44"/>
    </row>
    <row r="18" spans="1:12" ht="15.75" x14ac:dyDescent="0.25">
      <c r="K18" s="45"/>
    </row>
    <row r="19" spans="1:12" ht="15.75" customHeight="1" x14ac:dyDescent="0.25">
      <c r="A19" s="125" t="s">
        <v>104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</row>
    <row r="20" spans="1:12" ht="15.75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8.5" customHeight="1" x14ac:dyDescent="0.25">
      <c r="A21" s="120" t="s">
        <v>105</v>
      </c>
      <c r="B21" s="120" t="s">
        <v>106</v>
      </c>
      <c r="C21" s="122" t="s">
        <v>107</v>
      </c>
      <c r="D21" s="122"/>
      <c r="E21" s="122"/>
      <c r="F21" s="122"/>
      <c r="G21" s="122"/>
      <c r="H21" s="122"/>
      <c r="I21" s="120" t="s">
        <v>108</v>
      </c>
      <c r="J21" s="120" t="s">
        <v>109</v>
      </c>
      <c r="K21" s="120" t="s">
        <v>110</v>
      </c>
      <c r="L21" s="120" t="s">
        <v>111</v>
      </c>
    </row>
    <row r="22" spans="1:12" ht="58.5" customHeight="1" x14ac:dyDescent="0.25">
      <c r="A22" s="120"/>
      <c r="B22" s="120"/>
      <c r="C22" s="126" t="s">
        <v>112</v>
      </c>
      <c r="D22" s="126"/>
      <c r="E22" s="48"/>
      <c r="F22" s="49"/>
      <c r="G22" s="126" t="s">
        <v>113</v>
      </c>
      <c r="H22" s="126"/>
      <c r="I22" s="120"/>
      <c r="J22" s="120"/>
      <c r="K22" s="120"/>
      <c r="L22" s="120"/>
    </row>
    <row r="23" spans="1:12" ht="47.25" x14ac:dyDescent="0.25">
      <c r="A23" s="120"/>
      <c r="B23" s="120"/>
      <c r="C23" s="50" t="s">
        <v>114</v>
      </c>
      <c r="D23" s="50" t="s">
        <v>115</v>
      </c>
      <c r="E23" s="50" t="s">
        <v>114</v>
      </c>
      <c r="F23" s="50" t="s">
        <v>115</v>
      </c>
      <c r="G23" s="50" t="s">
        <v>114</v>
      </c>
      <c r="H23" s="50" t="s">
        <v>115</v>
      </c>
      <c r="I23" s="120"/>
      <c r="J23" s="120"/>
      <c r="K23" s="120"/>
      <c r="L23" s="120"/>
    </row>
    <row r="24" spans="1:12" ht="15.75" x14ac:dyDescent="0.25">
      <c r="A24" s="35">
        <v>1</v>
      </c>
      <c r="B24" s="35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</row>
    <row r="25" spans="1:12" ht="15.75" x14ac:dyDescent="0.25">
      <c r="A25" s="50">
        <v>1</v>
      </c>
      <c r="B25" s="51" t="s">
        <v>116</v>
      </c>
      <c r="C25" s="112">
        <v>2021</v>
      </c>
      <c r="D25" s="112">
        <v>2021</v>
      </c>
      <c r="E25" s="52"/>
      <c r="F25" s="52"/>
      <c r="G25" s="112">
        <v>2021</v>
      </c>
      <c r="H25" s="112">
        <v>2021</v>
      </c>
      <c r="I25" s="53">
        <v>100</v>
      </c>
      <c r="J25" s="43">
        <v>100</v>
      </c>
      <c r="K25" s="54"/>
      <c r="L25" s="55"/>
    </row>
    <row r="26" spans="1:12" ht="21.75" customHeight="1" x14ac:dyDescent="0.25">
      <c r="A26" s="50" t="s">
        <v>117</v>
      </c>
      <c r="B26" s="56" t="s">
        <v>118</v>
      </c>
      <c r="C26" s="43" t="s">
        <v>19</v>
      </c>
      <c r="D26" s="43" t="s">
        <v>19</v>
      </c>
      <c r="E26" s="57"/>
      <c r="F26" s="57"/>
      <c r="G26" s="57" t="s">
        <v>19</v>
      </c>
      <c r="H26" s="57" t="s">
        <v>19</v>
      </c>
      <c r="I26" s="53" t="s">
        <v>19</v>
      </c>
      <c r="J26" s="43" t="s">
        <v>19</v>
      </c>
      <c r="K26" s="54" t="s">
        <v>19</v>
      </c>
      <c r="L26" s="54" t="s">
        <v>19</v>
      </c>
    </row>
    <row r="27" spans="1:12" s="58" customFormat="1" ht="33.75" customHeight="1" x14ac:dyDescent="0.25">
      <c r="A27" s="50" t="s">
        <v>119</v>
      </c>
      <c r="B27" s="56" t="s">
        <v>120</v>
      </c>
      <c r="C27" s="43" t="s">
        <v>19</v>
      </c>
      <c r="D27" s="43" t="s">
        <v>19</v>
      </c>
      <c r="E27" s="57"/>
      <c r="F27" s="57"/>
      <c r="G27" s="57" t="s">
        <v>19</v>
      </c>
      <c r="H27" s="57" t="s">
        <v>19</v>
      </c>
      <c r="I27" s="53" t="s">
        <v>19</v>
      </c>
      <c r="J27" s="43" t="s">
        <v>19</v>
      </c>
      <c r="K27" s="54" t="s">
        <v>19</v>
      </c>
      <c r="L27" s="54" t="s">
        <v>19</v>
      </c>
    </row>
    <row r="28" spans="1:12" s="58" customFormat="1" ht="49.7" customHeight="1" x14ac:dyDescent="0.25">
      <c r="A28" s="50" t="s">
        <v>121</v>
      </c>
      <c r="B28" s="56" t="s">
        <v>122</v>
      </c>
      <c r="C28" s="43" t="s">
        <v>19</v>
      </c>
      <c r="D28" s="43" t="s">
        <v>19</v>
      </c>
      <c r="E28" s="57"/>
      <c r="F28" s="57"/>
      <c r="G28" s="57" t="s">
        <v>19</v>
      </c>
      <c r="H28" s="57" t="s">
        <v>19</v>
      </c>
      <c r="I28" s="53" t="s">
        <v>19</v>
      </c>
      <c r="J28" s="43" t="s">
        <v>19</v>
      </c>
      <c r="K28" s="54" t="s">
        <v>305</v>
      </c>
      <c r="L28" s="54" t="s">
        <v>19</v>
      </c>
    </row>
    <row r="29" spans="1:12" s="58" customFormat="1" ht="35.85" customHeight="1" x14ac:dyDescent="0.25">
      <c r="A29" s="50" t="s">
        <v>123</v>
      </c>
      <c r="B29" s="56" t="s">
        <v>124</v>
      </c>
      <c r="C29" s="43" t="s">
        <v>19</v>
      </c>
      <c r="D29" s="43" t="s">
        <v>19</v>
      </c>
      <c r="E29" s="57"/>
      <c r="F29" s="57"/>
      <c r="G29" s="57" t="s">
        <v>19</v>
      </c>
      <c r="H29" s="57" t="s">
        <v>19</v>
      </c>
      <c r="I29" s="53" t="s">
        <v>19</v>
      </c>
      <c r="J29" s="43" t="s">
        <v>19</v>
      </c>
      <c r="K29" s="54" t="s">
        <v>19</v>
      </c>
      <c r="L29" s="54" t="s">
        <v>19</v>
      </c>
    </row>
    <row r="30" spans="1:12" ht="30.75" customHeight="1" x14ac:dyDescent="0.25">
      <c r="A30" s="50" t="s">
        <v>125</v>
      </c>
      <c r="B30" s="56" t="s">
        <v>126</v>
      </c>
      <c r="C30" s="43" t="s">
        <v>19</v>
      </c>
      <c r="D30" s="43" t="s">
        <v>19</v>
      </c>
      <c r="E30" s="57" t="s">
        <v>19</v>
      </c>
      <c r="F30" s="57" t="s">
        <v>19</v>
      </c>
      <c r="G30" s="57" t="s">
        <v>19</v>
      </c>
      <c r="H30" s="57" t="s">
        <v>19</v>
      </c>
      <c r="I30" s="53" t="s">
        <v>19</v>
      </c>
      <c r="J30" s="43" t="s">
        <v>19</v>
      </c>
      <c r="K30" s="57" t="s">
        <v>19</v>
      </c>
      <c r="L30" s="57" t="s">
        <v>19</v>
      </c>
    </row>
    <row r="31" spans="1:12" ht="37.5" customHeight="1" x14ac:dyDescent="0.25">
      <c r="A31" s="50" t="s">
        <v>127</v>
      </c>
      <c r="B31" s="59" t="s">
        <v>128</v>
      </c>
      <c r="C31" s="43" t="s">
        <v>19</v>
      </c>
      <c r="D31" s="43" t="s">
        <v>19</v>
      </c>
      <c r="E31" s="57" t="s">
        <v>19</v>
      </c>
      <c r="F31" s="57" t="s">
        <v>19</v>
      </c>
      <c r="G31" s="57" t="s">
        <v>19</v>
      </c>
      <c r="H31" s="57" t="s">
        <v>19</v>
      </c>
      <c r="I31" s="53" t="s">
        <v>19</v>
      </c>
      <c r="J31" s="43" t="s">
        <v>19</v>
      </c>
      <c r="K31" s="57" t="s">
        <v>19</v>
      </c>
      <c r="L31" s="57" t="s">
        <v>19</v>
      </c>
    </row>
    <row r="32" spans="1:12" ht="31.5" x14ac:dyDescent="0.25">
      <c r="A32" s="50" t="s">
        <v>129</v>
      </c>
      <c r="B32" s="59" t="s">
        <v>130</v>
      </c>
      <c r="C32" s="43" t="s">
        <v>19</v>
      </c>
      <c r="D32" s="43" t="s">
        <v>19</v>
      </c>
      <c r="E32" s="57" t="s">
        <v>19</v>
      </c>
      <c r="F32" s="57" t="s">
        <v>19</v>
      </c>
      <c r="G32" s="57" t="s">
        <v>19</v>
      </c>
      <c r="H32" s="57" t="s">
        <v>19</v>
      </c>
      <c r="I32" s="53" t="s">
        <v>19</v>
      </c>
      <c r="J32" s="43" t="s">
        <v>19</v>
      </c>
      <c r="K32" s="57" t="s">
        <v>19</v>
      </c>
      <c r="L32" s="57" t="s">
        <v>19</v>
      </c>
    </row>
    <row r="33" spans="1:12" ht="37.5" customHeight="1" x14ac:dyDescent="0.25">
      <c r="A33" s="50" t="s">
        <v>131</v>
      </c>
      <c r="B33" s="59" t="s">
        <v>132</v>
      </c>
      <c r="C33" s="43" t="s">
        <v>19</v>
      </c>
      <c r="D33" s="43" t="s">
        <v>19</v>
      </c>
      <c r="E33" s="57" t="s">
        <v>19</v>
      </c>
      <c r="F33" s="57" t="s">
        <v>19</v>
      </c>
      <c r="G33" s="57" t="s">
        <v>19</v>
      </c>
      <c r="H33" s="57" t="s">
        <v>19</v>
      </c>
      <c r="I33" s="53" t="s">
        <v>19</v>
      </c>
      <c r="J33" s="43" t="s">
        <v>19</v>
      </c>
      <c r="K33" s="57" t="s">
        <v>19</v>
      </c>
      <c r="L33" s="57" t="s">
        <v>19</v>
      </c>
    </row>
    <row r="34" spans="1:12" ht="47.25" customHeight="1" x14ac:dyDescent="0.25">
      <c r="A34" s="50" t="s">
        <v>133</v>
      </c>
      <c r="B34" s="59" t="s">
        <v>134</v>
      </c>
      <c r="C34" s="43" t="s">
        <v>19</v>
      </c>
      <c r="D34" s="43" t="s">
        <v>19</v>
      </c>
      <c r="E34" s="57" t="s">
        <v>19</v>
      </c>
      <c r="F34" s="57" t="s">
        <v>19</v>
      </c>
      <c r="G34" s="57" t="s">
        <v>19</v>
      </c>
      <c r="H34" s="57" t="s">
        <v>19</v>
      </c>
      <c r="I34" s="53" t="s">
        <v>19</v>
      </c>
      <c r="J34" s="43" t="s">
        <v>19</v>
      </c>
      <c r="K34" s="57" t="s">
        <v>19</v>
      </c>
      <c r="L34" s="57" t="s">
        <v>19</v>
      </c>
    </row>
    <row r="35" spans="1:12" ht="23.85" customHeight="1" x14ac:dyDescent="0.25">
      <c r="A35" s="50" t="s">
        <v>135</v>
      </c>
      <c r="B35" s="59" t="s">
        <v>136</v>
      </c>
      <c r="C35" s="43" t="s">
        <v>19</v>
      </c>
      <c r="D35" s="43" t="s">
        <v>19</v>
      </c>
      <c r="E35" s="57" t="s">
        <v>19</v>
      </c>
      <c r="F35" s="57" t="s">
        <v>19</v>
      </c>
      <c r="G35" s="57" t="s">
        <v>19</v>
      </c>
      <c r="H35" s="57" t="s">
        <v>19</v>
      </c>
      <c r="I35" s="53" t="s">
        <v>19</v>
      </c>
      <c r="J35" s="43" t="s">
        <v>19</v>
      </c>
      <c r="K35" s="57" t="s">
        <v>19</v>
      </c>
      <c r="L35" s="57" t="s">
        <v>19</v>
      </c>
    </row>
    <row r="36" spans="1:12" ht="25.9" customHeight="1" x14ac:dyDescent="0.25">
      <c r="A36" s="50" t="s">
        <v>137</v>
      </c>
      <c r="B36" s="59" t="s">
        <v>138</v>
      </c>
      <c r="C36" s="43" t="s">
        <v>19</v>
      </c>
      <c r="D36" s="43" t="s">
        <v>19</v>
      </c>
      <c r="E36" s="57" t="s">
        <v>19</v>
      </c>
      <c r="F36" s="57" t="s">
        <v>19</v>
      </c>
      <c r="G36" s="57" t="s">
        <v>19</v>
      </c>
      <c r="H36" s="57" t="s">
        <v>19</v>
      </c>
      <c r="I36" s="53" t="s">
        <v>19</v>
      </c>
      <c r="J36" s="43" t="s">
        <v>19</v>
      </c>
      <c r="K36" s="57" t="s">
        <v>19</v>
      </c>
      <c r="L36" s="57" t="s">
        <v>19</v>
      </c>
    </row>
    <row r="37" spans="1:12" ht="15.75" x14ac:dyDescent="0.25">
      <c r="A37" s="50" t="s">
        <v>139</v>
      </c>
      <c r="B37" s="59" t="s">
        <v>140</v>
      </c>
      <c r="C37" s="112">
        <v>2021</v>
      </c>
      <c r="D37" s="112">
        <v>2021</v>
      </c>
      <c r="E37" s="52"/>
      <c r="F37" s="52"/>
      <c r="G37" s="112">
        <v>2021</v>
      </c>
      <c r="H37" s="112">
        <v>2021</v>
      </c>
      <c r="I37" s="53">
        <v>100</v>
      </c>
      <c r="J37" s="43">
        <v>100</v>
      </c>
      <c r="K37" s="54"/>
      <c r="L37" s="54"/>
    </row>
    <row r="38" spans="1:12" ht="15.75" x14ac:dyDescent="0.25">
      <c r="A38" s="50" t="s">
        <v>141</v>
      </c>
      <c r="B38" s="51" t="s">
        <v>142</v>
      </c>
      <c r="C38" s="112">
        <v>2021</v>
      </c>
      <c r="D38" s="112">
        <v>2021</v>
      </c>
      <c r="E38" s="52"/>
      <c r="F38" s="52"/>
      <c r="G38" s="112">
        <v>2021</v>
      </c>
      <c r="H38" s="112">
        <v>2021</v>
      </c>
      <c r="I38" s="53">
        <v>100</v>
      </c>
      <c r="J38" s="43">
        <v>100</v>
      </c>
      <c r="K38" s="54"/>
      <c r="L38" s="54"/>
    </row>
    <row r="39" spans="1:12" ht="63" x14ac:dyDescent="0.25">
      <c r="A39" s="50">
        <v>2</v>
      </c>
      <c r="B39" s="59" t="s">
        <v>143</v>
      </c>
      <c r="C39" s="61"/>
      <c r="D39" s="62"/>
      <c r="E39" s="54"/>
      <c r="F39" s="54"/>
      <c r="G39" s="61"/>
      <c r="H39" s="62"/>
      <c r="I39" s="60"/>
      <c r="J39" s="64"/>
      <c r="K39" s="54"/>
      <c r="L39" s="54"/>
    </row>
    <row r="40" spans="1:12" ht="33.75" customHeight="1" x14ac:dyDescent="0.25">
      <c r="A40" s="50" t="s">
        <v>144</v>
      </c>
      <c r="B40" s="59" t="s">
        <v>145</v>
      </c>
      <c r="C40" s="112">
        <v>2021</v>
      </c>
      <c r="D40" s="112">
        <v>2021</v>
      </c>
      <c r="E40" s="52"/>
      <c r="F40" s="52"/>
      <c r="G40" s="112">
        <v>2021</v>
      </c>
      <c r="H40" s="112">
        <v>2021</v>
      </c>
      <c r="I40" s="53">
        <v>100</v>
      </c>
      <c r="J40" s="43">
        <v>100</v>
      </c>
      <c r="K40" s="54"/>
      <c r="L40" s="54"/>
    </row>
    <row r="41" spans="1:12" ht="44.85" customHeight="1" x14ac:dyDescent="0.25">
      <c r="A41" s="50" t="s">
        <v>146</v>
      </c>
      <c r="B41" s="51" t="s">
        <v>147</v>
      </c>
      <c r="C41" s="61"/>
      <c r="D41" s="62"/>
      <c r="E41" s="54"/>
      <c r="F41" s="54"/>
      <c r="G41" s="65"/>
      <c r="H41" s="65"/>
      <c r="I41" s="60"/>
      <c r="J41" s="64"/>
      <c r="K41" s="54"/>
      <c r="L41" s="54"/>
    </row>
    <row r="42" spans="1:12" ht="41.85" customHeight="1" x14ac:dyDescent="0.25">
      <c r="A42" s="50">
        <v>3</v>
      </c>
      <c r="B42" s="59" t="s">
        <v>148</v>
      </c>
      <c r="C42" s="61"/>
      <c r="D42" s="62"/>
      <c r="E42" s="54"/>
      <c r="F42" s="54"/>
      <c r="G42" s="65"/>
      <c r="H42" s="65"/>
      <c r="I42" s="63"/>
      <c r="J42" s="64"/>
      <c r="K42" s="54"/>
      <c r="L42" s="54"/>
    </row>
    <row r="43" spans="1:12" ht="25.9" customHeight="1" x14ac:dyDescent="0.25">
      <c r="A43" s="50" t="s">
        <v>149</v>
      </c>
      <c r="B43" s="59" t="s">
        <v>150</v>
      </c>
      <c r="C43" s="61"/>
      <c r="D43" s="61"/>
      <c r="E43" s="54"/>
      <c r="F43" s="54"/>
      <c r="G43" s="65"/>
      <c r="H43" s="65"/>
      <c r="I43" s="60"/>
      <c r="J43" s="64"/>
      <c r="K43" s="54"/>
      <c r="L43" s="54"/>
    </row>
    <row r="44" spans="1:12" ht="24.75" customHeight="1" x14ac:dyDescent="0.25">
      <c r="A44" s="50" t="s">
        <v>151</v>
      </c>
      <c r="B44" s="59" t="s">
        <v>152</v>
      </c>
      <c r="C44" s="61"/>
      <c r="D44" s="62"/>
      <c r="E44" s="54"/>
      <c r="F44" s="54"/>
      <c r="G44" s="65"/>
      <c r="H44" s="65"/>
      <c r="I44" s="63"/>
      <c r="J44" s="64"/>
      <c r="K44" s="54"/>
      <c r="L44" s="54"/>
    </row>
    <row r="45" spans="1:12" ht="63.6" customHeight="1" x14ac:dyDescent="0.25">
      <c r="A45" s="50" t="s">
        <v>153</v>
      </c>
      <c r="B45" s="59" t="s">
        <v>154</v>
      </c>
      <c r="C45" s="61" t="s">
        <v>19</v>
      </c>
      <c r="D45" s="61" t="s">
        <v>19</v>
      </c>
      <c r="E45" s="61" t="s">
        <v>19</v>
      </c>
      <c r="F45" s="61" t="s">
        <v>19</v>
      </c>
      <c r="G45" s="61" t="s">
        <v>19</v>
      </c>
      <c r="H45" s="61" t="s">
        <v>19</v>
      </c>
      <c r="I45" s="53" t="s">
        <v>19</v>
      </c>
      <c r="J45" s="61" t="s">
        <v>19</v>
      </c>
      <c r="K45" s="61" t="s">
        <v>19</v>
      </c>
      <c r="L45" s="61" t="s">
        <v>19</v>
      </c>
    </row>
    <row r="46" spans="1:12" ht="112.35" customHeight="1" x14ac:dyDescent="0.25">
      <c r="A46" s="50" t="s">
        <v>155</v>
      </c>
      <c r="B46" s="59" t="s">
        <v>156</v>
      </c>
      <c r="C46" s="61" t="s">
        <v>19</v>
      </c>
      <c r="D46" s="61" t="s">
        <v>19</v>
      </c>
      <c r="E46" s="61" t="s">
        <v>19</v>
      </c>
      <c r="F46" s="61" t="s">
        <v>19</v>
      </c>
      <c r="G46" s="61" t="s">
        <v>19</v>
      </c>
      <c r="H46" s="61" t="s">
        <v>19</v>
      </c>
      <c r="I46" s="53" t="s">
        <v>19</v>
      </c>
      <c r="J46" s="61" t="s">
        <v>19</v>
      </c>
      <c r="K46" s="61" t="s">
        <v>19</v>
      </c>
      <c r="L46" s="61" t="s">
        <v>19</v>
      </c>
    </row>
    <row r="47" spans="1:12" ht="30.75" customHeight="1" x14ac:dyDescent="0.25">
      <c r="A47" s="50" t="s">
        <v>157</v>
      </c>
      <c r="B47" s="59" t="s">
        <v>158</v>
      </c>
      <c r="C47" s="61"/>
      <c r="D47" s="62"/>
      <c r="E47" s="54"/>
      <c r="F47" s="54"/>
      <c r="G47" s="65"/>
      <c r="H47" s="65"/>
      <c r="I47" s="63"/>
      <c r="J47" s="64"/>
      <c r="K47" s="54"/>
      <c r="L47" s="54"/>
    </row>
    <row r="48" spans="1:12" ht="37.5" customHeight="1" x14ac:dyDescent="0.25">
      <c r="A48" s="50" t="s">
        <v>159</v>
      </c>
      <c r="B48" s="51" t="s">
        <v>160</v>
      </c>
      <c r="C48" s="112">
        <v>2021</v>
      </c>
      <c r="D48" s="112">
        <v>2021</v>
      </c>
      <c r="E48" s="52"/>
      <c r="F48" s="52"/>
      <c r="G48" s="112">
        <v>2021</v>
      </c>
      <c r="H48" s="112">
        <v>2021</v>
      </c>
      <c r="I48" s="53">
        <v>100</v>
      </c>
      <c r="J48" s="43">
        <v>100</v>
      </c>
      <c r="K48" s="54"/>
      <c r="L48" s="54"/>
    </row>
    <row r="49" spans="1:12" ht="35.25" customHeight="1" x14ac:dyDescent="0.25">
      <c r="A49" s="50">
        <v>4</v>
      </c>
      <c r="B49" s="59" t="s">
        <v>161</v>
      </c>
      <c r="C49" s="61"/>
      <c r="D49" s="62"/>
      <c r="E49" s="54"/>
      <c r="F49" s="54"/>
      <c r="G49" s="65"/>
      <c r="H49" s="65"/>
      <c r="I49" s="63"/>
      <c r="J49" s="64"/>
      <c r="K49" s="54"/>
      <c r="L49" s="54"/>
    </row>
    <row r="50" spans="1:12" ht="63.6" customHeight="1" x14ac:dyDescent="0.25">
      <c r="A50" s="50" t="s">
        <v>162</v>
      </c>
      <c r="B50" s="59" t="s">
        <v>163</v>
      </c>
      <c r="C50" s="61" t="s">
        <v>19</v>
      </c>
      <c r="D50" s="61" t="s">
        <v>19</v>
      </c>
      <c r="E50" s="61" t="s">
        <v>19</v>
      </c>
      <c r="F50" s="61" t="s">
        <v>19</v>
      </c>
      <c r="G50" s="61" t="s">
        <v>19</v>
      </c>
      <c r="H50" s="61" t="s">
        <v>19</v>
      </c>
      <c r="I50" s="53" t="s">
        <v>19</v>
      </c>
      <c r="J50" s="61" t="s">
        <v>19</v>
      </c>
      <c r="K50" s="54"/>
      <c r="L50" s="54"/>
    </row>
    <row r="51" spans="1:12" ht="51.75" customHeight="1" x14ac:dyDescent="0.25">
      <c r="A51" s="50" t="s">
        <v>164</v>
      </c>
      <c r="B51" s="59" t="s">
        <v>165</v>
      </c>
      <c r="C51" s="61" t="s">
        <v>19</v>
      </c>
      <c r="D51" s="61" t="s">
        <v>19</v>
      </c>
      <c r="E51" s="61" t="s">
        <v>19</v>
      </c>
      <c r="F51" s="61" t="s">
        <v>19</v>
      </c>
      <c r="G51" s="61" t="s">
        <v>19</v>
      </c>
      <c r="H51" s="61" t="s">
        <v>19</v>
      </c>
      <c r="I51" s="53" t="s">
        <v>19</v>
      </c>
      <c r="J51" s="61" t="s">
        <v>19</v>
      </c>
      <c r="K51" s="61" t="s">
        <v>19</v>
      </c>
      <c r="L51" s="61" t="s">
        <v>19</v>
      </c>
    </row>
    <row r="52" spans="1:12" ht="49.7" customHeight="1" x14ac:dyDescent="0.25">
      <c r="A52" s="50" t="s">
        <v>166</v>
      </c>
      <c r="B52" s="59" t="s">
        <v>167</v>
      </c>
      <c r="C52" s="61" t="s">
        <v>19</v>
      </c>
      <c r="D52" s="61" t="s">
        <v>19</v>
      </c>
      <c r="E52" s="61" t="s">
        <v>19</v>
      </c>
      <c r="F52" s="61" t="s">
        <v>19</v>
      </c>
      <c r="G52" s="61" t="s">
        <v>19</v>
      </c>
      <c r="H52" s="61" t="s">
        <v>19</v>
      </c>
      <c r="I52" s="53" t="s">
        <v>19</v>
      </c>
      <c r="J52" s="61" t="s">
        <v>19</v>
      </c>
      <c r="K52" s="61" t="s">
        <v>19</v>
      </c>
      <c r="L52" s="61" t="s">
        <v>19</v>
      </c>
    </row>
    <row r="53" spans="1:12" ht="33.75" customHeight="1" x14ac:dyDescent="0.25">
      <c r="A53" s="50" t="s">
        <v>168</v>
      </c>
      <c r="B53" s="66" t="s">
        <v>169</v>
      </c>
      <c r="C53" s="112">
        <v>2021</v>
      </c>
      <c r="D53" s="112">
        <v>2021</v>
      </c>
      <c r="E53" s="52"/>
      <c r="F53" s="52"/>
      <c r="G53" s="112">
        <v>2021</v>
      </c>
      <c r="H53" s="112">
        <v>2021</v>
      </c>
      <c r="I53" s="53">
        <v>100</v>
      </c>
      <c r="J53" s="43">
        <v>100</v>
      </c>
      <c r="K53" s="54"/>
      <c r="L53" s="54"/>
    </row>
    <row r="54" spans="1:12" ht="35.85" customHeight="1" x14ac:dyDescent="0.25">
      <c r="A54" s="50" t="s">
        <v>170</v>
      </c>
      <c r="B54" s="59" t="s">
        <v>171</v>
      </c>
      <c r="C54" s="61" t="s">
        <v>19</v>
      </c>
      <c r="D54" s="61" t="s">
        <v>19</v>
      </c>
      <c r="E54" s="61" t="s">
        <v>19</v>
      </c>
      <c r="F54" s="61" t="s">
        <v>19</v>
      </c>
      <c r="G54" s="61" t="s">
        <v>19</v>
      </c>
      <c r="H54" s="61" t="s">
        <v>19</v>
      </c>
      <c r="I54" s="53" t="s">
        <v>19</v>
      </c>
      <c r="J54" s="61" t="s">
        <v>19</v>
      </c>
      <c r="K54" s="61" t="s">
        <v>19</v>
      </c>
      <c r="L54" s="61" t="s">
        <v>19</v>
      </c>
    </row>
  </sheetData>
  <mergeCells count="21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2:L12"/>
    <mergeCell ref="A13:L13"/>
    <mergeCell ref="A14:L14"/>
    <mergeCell ref="A15:L15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41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3"/>
  <sheetViews>
    <sheetView view="pageBreakPreview" zoomScale="75" zoomScaleNormal="70" zoomScalePageLayoutView="75" workbookViewId="0">
      <selection activeCell="S21" sqref="S21"/>
    </sheetView>
  </sheetViews>
  <sheetFormatPr defaultRowHeight="15" x14ac:dyDescent="0.25"/>
  <cols>
    <col min="1" max="1" width="8.28515625"/>
    <col min="2" max="2" width="51.42578125"/>
    <col min="3" max="3" width="11"/>
    <col min="4" max="4" width="15.42578125"/>
    <col min="5" max="5" width="16.42578125"/>
    <col min="6" max="6" width="14.85546875"/>
    <col min="7" max="7" width="10.85546875"/>
    <col min="8" max="9" width="6.85546875"/>
    <col min="10" max="10" width="6.7109375"/>
    <col min="11" max="11" width="6.42578125"/>
    <col min="12" max="12" width="6.140625"/>
    <col min="13" max="13" width="3.85546875"/>
    <col min="14" max="14" width="8.5703125"/>
    <col min="15" max="15" width="6.140625"/>
    <col min="16" max="16" width="7.42578125" customWidth="1"/>
    <col min="17" max="17" width="6.28515625" customWidth="1"/>
    <col min="18" max="18" width="7.140625" customWidth="1"/>
    <col min="19" max="19" width="7.7109375" customWidth="1"/>
    <col min="20" max="20" width="11.28515625"/>
    <col min="21" max="21" width="21.7109375"/>
    <col min="22" max="1025" width="8.28515625"/>
  </cols>
  <sheetData>
    <row r="1" spans="1:24" ht="18.75" x14ac:dyDescent="0.25">
      <c r="A1" s="67"/>
      <c r="B1" s="67"/>
      <c r="C1" s="67"/>
      <c r="D1" s="67"/>
      <c r="E1" s="67"/>
      <c r="F1" s="67"/>
      <c r="L1" s="67"/>
      <c r="M1" s="67"/>
      <c r="U1" s="3" t="s">
        <v>0</v>
      </c>
    </row>
    <row r="2" spans="1:24" ht="18.75" x14ac:dyDescent="0.3">
      <c r="A2" s="67"/>
      <c r="B2" s="67"/>
      <c r="C2" s="67"/>
      <c r="D2" s="67"/>
      <c r="E2" s="67"/>
      <c r="F2" s="67"/>
      <c r="L2" s="67"/>
      <c r="M2" s="67"/>
      <c r="U2" s="4" t="s">
        <v>1</v>
      </c>
    </row>
    <row r="3" spans="1:24" ht="18.75" x14ac:dyDescent="0.3">
      <c r="A3" s="67"/>
      <c r="B3" s="67"/>
      <c r="C3" s="67"/>
      <c r="D3" s="67"/>
      <c r="E3" s="67"/>
      <c r="F3" s="67"/>
      <c r="L3" s="67"/>
      <c r="M3" s="67"/>
      <c r="U3" s="4" t="s">
        <v>2</v>
      </c>
    </row>
    <row r="4" spans="1:24" ht="18.75" customHeight="1" x14ac:dyDescent="0.25">
      <c r="A4" s="114" t="s">
        <v>307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</row>
    <row r="5" spans="1:24" ht="18.75" x14ac:dyDescent="0.3">
      <c r="A5" s="67"/>
      <c r="B5" s="67"/>
      <c r="C5" s="67"/>
      <c r="D5" s="67"/>
      <c r="E5" s="67"/>
      <c r="F5" s="67"/>
      <c r="L5" s="67"/>
      <c r="M5" s="67"/>
      <c r="U5" s="4"/>
    </row>
    <row r="6" spans="1:24" ht="18.75" x14ac:dyDescent="0.25">
      <c r="A6" s="115" t="s">
        <v>3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</row>
    <row r="7" spans="1:24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4" ht="18.75" x14ac:dyDescent="0.25">
      <c r="A8" s="116" t="s">
        <v>4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</row>
    <row r="9" spans="1:24" ht="18.75" x14ac:dyDescent="0.25">
      <c r="A9" s="7"/>
      <c r="B9" s="7"/>
      <c r="C9" s="7"/>
      <c r="D9" s="7"/>
      <c r="E9" s="7"/>
      <c r="F9" s="7"/>
      <c r="G9" s="7"/>
      <c r="H9" s="7"/>
      <c r="I9" s="7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</row>
    <row r="10" spans="1:24" ht="18.75" x14ac:dyDescent="0.25">
      <c r="A10" s="124" t="s">
        <v>310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</row>
    <row r="11" spans="1:24" ht="16.5" customHeight="1" x14ac:dyDescent="0.3">
      <c r="A11" s="68"/>
      <c r="B11" s="68"/>
      <c r="C11" s="68"/>
      <c r="D11" s="68"/>
      <c r="E11" s="68"/>
      <c r="F11" s="68"/>
      <c r="G11" s="68"/>
      <c r="H11" s="68"/>
      <c r="I11" s="68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</row>
    <row r="12" spans="1:24" ht="18.75" x14ac:dyDescent="0.25">
      <c r="A12" s="116" t="s">
        <v>321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</row>
    <row r="13" spans="1:24" ht="15.75" customHeight="1" x14ac:dyDescent="0.25">
      <c r="A13" s="117" t="s">
        <v>7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</row>
    <row r="14" spans="1:24" ht="15.75" x14ac:dyDescent="0.25">
      <c r="A14" s="127" t="s">
        <v>172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</row>
    <row r="15" spans="1:24" ht="15.75" x14ac:dyDescent="0.25">
      <c r="A15" s="67"/>
      <c r="B15" s="67"/>
      <c r="C15" s="67"/>
      <c r="D15" s="67"/>
      <c r="E15" s="67"/>
      <c r="F15" s="67"/>
      <c r="L15" s="67"/>
      <c r="M15" s="67"/>
      <c r="N15" s="67"/>
      <c r="O15" s="67"/>
      <c r="P15" s="67"/>
      <c r="Q15" s="67"/>
      <c r="R15" s="67"/>
      <c r="S15" s="67"/>
      <c r="T15" s="67"/>
    </row>
    <row r="16" spans="1:24" ht="33" customHeight="1" x14ac:dyDescent="0.25">
      <c r="A16" s="120" t="s">
        <v>173</v>
      </c>
      <c r="B16" s="120" t="s">
        <v>174</v>
      </c>
      <c r="C16" s="120" t="s">
        <v>175</v>
      </c>
      <c r="D16" s="120"/>
      <c r="E16" s="122" t="s">
        <v>176</v>
      </c>
      <c r="F16" s="122"/>
      <c r="G16" s="120" t="s">
        <v>177</v>
      </c>
      <c r="H16" s="128" t="s">
        <v>306</v>
      </c>
      <c r="I16" s="128"/>
      <c r="J16" s="128"/>
      <c r="K16" s="128"/>
      <c r="L16" s="128" t="s">
        <v>178</v>
      </c>
      <c r="M16" s="128"/>
      <c r="N16" s="128"/>
      <c r="O16" s="128"/>
      <c r="P16" s="128" t="s">
        <v>309</v>
      </c>
      <c r="Q16" s="128"/>
      <c r="R16" s="128"/>
      <c r="S16" s="128"/>
      <c r="T16" s="121" t="s">
        <v>179</v>
      </c>
      <c r="U16" s="121"/>
      <c r="V16" s="6"/>
      <c r="W16" s="6"/>
      <c r="X16" s="6"/>
    </row>
    <row r="17" spans="1:21" ht="99.75" customHeight="1" x14ac:dyDescent="0.25">
      <c r="A17" s="120"/>
      <c r="B17" s="120"/>
      <c r="C17" s="120"/>
      <c r="D17" s="120"/>
      <c r="E17" s="122"/>
      <c r="F17" s="122"/>
      <c r="G17" s="120"/>
      <c r="H17" s="120" t="s">
        <v>112</v>
      </c>
      <c r="I17" s="120"/>
      <c r="J17" s="120" t="s">
        <v>180</v>
      </c>
      <c r="K17" s="120"/>
      <c r="L17" s="120" t="s">
        <v>112</v>
      </c>
      <c r="M17" s="120"/>
      <c r="N17" s="120" t="s">
        <v>180</v>
      </c>
      <c r="O17" s="120"/>
      <c r="P17" s="120" t="s">
        <v>112</v>
      </c>
      <c r="Q17" s="120"/>
      <c r="R17" s="120" t="s">
        <v>330</v>
      </c>
      <c r="S17" s="120"/>
      <c r="T17" s="121"/>
      <c r="U17" s="121"/>
    </row>
    <row r="18" spans="1:21" ht="89.25" customHeight="1" x14ac:dyDescent="0.25">
      <c r="A18" s="120"/>
      <c r="B18" s="120"/>
      <c r="C18" s="70" t="s">
        <v>112</v>
      </c>
      <c r="D18" s="70" t="s">
        <v>328</v>
      </c>
      <c r="E18" s="71" t="s">
        <v>181</v>
      </c>
      <c r="F18" s="71" t="s">
        <v>182</v>
      </c>
      <c r="G18" s="120"/>
      <c r="H18" s="72" t="s">
        <v>183</v>
      </c>
      <c r="I18" s="72" t="s">
        <v>184</v>
      </c>
      <c r="J18" s="72" t="s">
        <v>183</v>
      </c>
      <c r="K18" s="72" t="s">
        <v>184</v>
      </c>
      <c r="L18" s="72" t="s">
        <v>183</v>
      </c>
      <c r="M18" s="72" t="s">
        <v>184</v>
      </c>
      <c r="N18" s="72" t="s">
        <v>183</v>
      </c>
      <c r="O18" s="72" t="s">
        <v>184</v>
      </c>
      <c r="P18" s="72" t="s">
        <v>183</v>
      </c>
      <c r="Q18" s="72" t="s">
        <v>184</v>
      </c>
      <c r="R18" s="72" t="s">
        <v>183</v>
      </c>
      <c r="S18" s="72" t="s">
        <v>184</v>
      </c>
      <c r="T18" s="70" t="s">
        <v>185</v>
      </c>
      <c r="U18" s="70" t="s">
        <v>329</v>
      </c>
    </row>
    <row r="19" spans="1:21" ht="19.5" customHeight="1" x14ac:dyDescent="0.25">
      <c r="A19" s="35">
        <v>1</v>
      </c>
      <c r="B19" s="35">
        <v>2</v>
      </c>
      <c r="C19" s="35">
        <v>3</v>
      </c>
      <c r="D19" s="35">
        <v>4</v>
      </c>
      <c r="E19" s="35"/>
      <c r="F19" s="35">
        <v>6</v>
      </c>
      <c r="G19" s="35">
        <v>7</v>
      </c>
      <c r="H19" s="35">
        <v>8</v>
      </c>
      <c r="I19" s="35">
        <v>9</v>
      </c>
      <c r="J19" s="35">
        <v>10</v>
      </c>
      <c r="K19" s="35">
        <v>11</v>
      </c>
      <c r="L19" s="35">
        <v>12</v>
      </c>
      <c r="M19" s="35">
        <v>13</v>
      </c>
      <c r="N19" s="35">
        <v>14</v>
      </c>
      <c r="O19" s="35">
        <v>15</v>
      </c>
      <c r="P19" s="35">
        <v>16</v>
      </c>
      <c r="Q19" s="35">
        <v>17</v>
      </c>
      <c r="R19" s="35">
        <v>18</v>
      </c>
      <c r="S19" s="35">
        <v>19</v>
      </c>
      <c r="T19" s="35">
        <v>20</v>
      </c>
      <c r="U19" s="35">
        <v>21</v>
      </c>
    </row>
    <row r="20" spans="1:21" ht="47.25" customHeight="1" x14ac:dyDescent="0.25">
      <c r="A20" s="40">
        <v>1</v>
      </c>
      <c r="B20" s="73" t="s">
        <v>186</v>
      </c>
      <c r="C20" s="35">
        <v>0.85</v>
      </c>
      <c r="D20" s="74">
        <f>R20</f>
        <v>0.63400000000000001</v>
      </c>
      <c r="E20" s="64" t="s">
        <v>19</v>
      </c>
      <c r="F20" s="64" t="s">
        <v>19</v>
      </c>
      <c r="G20" s="64" t="s">
        <v>19</v>
      </c>
      <c r="H20" s="35">
        <v>0</v>
      </c>
      <c r="I20" s="35">
        <v>0</v>
      </c>
      <c r="J20" s="64">
        <v>0</v>
      </c>
      <c r="K20" s="74">
        <v>0</v>
      </c>
      <c r="L20" s="64">
        <v>0</v>
      </c>
      <c r="M20" s="64">
        <v>0</v>
      </c>
      <c r="N20" s="64">
        <v>0</v>
      </c>
      <c r="O20" s="64">
        <v>0</v>
      </c>
      <c r="P20" s="64">
        <v>0.85</v>
      </c>
      <c r="Q20" s="64" t="s">
        <v>19</v>
      </c>
      <c r="R20" s="64">
        <v>0.63400000000000001</v>
      </c>
      <c r="S20" s="64">
        <v>0.63400000000000001</v>
      </c>
      <c r="T20" s="35">
        <f>P20</f>
        <v>0.85</v>
      </c>
      <c r="U20" s="64">
        <f>J20+N20+R20</f>
        <v>0.63400000000000001</v>
      </c>
    </row>
    <row r="21" spans="1:21" ht="24" customHeight="1" x14ac:dyDescent="0.25">
      <c r="A21" s="75" t="s">
        <v>187</v>
      </c>
      <c r="B21" s="76" t="s">
        <v>188</v>
      </c>
      <c r="C21" s="35">
        <v>0</v>
      </c>
      <c r="D21" s="35"/>
      <c r="E21" s="64"/>
      <c r="F21" s="64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64"/>
    </row>
    <row r="22" spans="1:21" ht="15.75" x14ac:dyDescent="0.25">
      <c r="A22" s="75" t="s">
        <v>189</v>
      </c>
      <c r="B22" s="76" t="s">
        <v>190</v>
      </c>
      <c r="C22" s="43">
        <v>0</v>
      </c>
      <c r="D22" s="43"/>
      <c r="E22" s="43"/>
      <c r="F22" s="43"/>
      <c r="G22" s="35"/>
      <c r="H22" s="77"/>
      <c r="I22" s="77"/>
      <c r="J22" s="35"/>
      <c r="K22" s="77"/>
      <c r="L22" s="35"/>
      <c r="M22" s="35"/>
      <c r="N22" s="35"/>
      <c r="O22" s="43"/>
      <c r="P22" s="43"/>
      <c r="Q22" s="43"/>
      <c r="R22" s="43"/>
      <c r="S22" s="43"/>
      <c r="T22" s="43"/>
      <c r="U22" s="64"/>
    </row>
    <row r="23" spans="1:21" ht="31.5" x14ac:dyDescent="0.25">
      <c r="A23" s="75" t="s">
        <v>191</v>
      </c>
      <c r="B23" s="76" t="s">
        <v>192</v>
      </c>
      <c r="C23" s="111">
        <f>C20</f>
        <v>0.85</v>
      </c>
      <c r="D23" s="74">
        <f>D20</f>
        <v>0.63400000000000001</v>
      </c>
      <c r="E23" s="64" t="s">
        <v>19</v>
      </c>
      <c r="F23" s="64" t="s">
        <v>19</v>
      </c>
      <c r="G23" s="64" t="s">
        <v>19</v>
      </c>
      <c r="H23" s="111">
        <v>0</v>
      </c>
      <c r="I23" s="111">
        <v>0</v>
      </c>
      <c r="J23" s="64">
        <v>0</v>
      </c>
      <c r="K23" s="74">
        <v>0</v>
      </c>
      <c r="L23" s="64">
        <v>0</v>
      </c>
      <c r="M23" s="64">
        <v>0</v>
      </c>
      <c r="N23" s="64">
        <v>0</v>
      </c>
      <c r="O23" s="64">
        <v>0</v>
      </c>
      <c r="P23" s="64">
        <f>P20</f>
        <v>0.85</v>
      </c>
      <c r="Q23" s="64" t="s">
        <v>19</v>
      </c>
      <c r="R23" s="64">
        <f>R20</f>
        <v>0.63400000000000001</v>
      </c>
      <c r="S23" s="64">
        <f>S20</f>
        <v>0.63400000000000001</v>
      </c>
      <c r="T23" s="111">
        <f>P23</f>
        <v>0.85</v>
      </c>
      <c r="U23" s="64">
        <f>J23+N23+R23</f>
        <v>0.63400000000000001</v>
      </c>
    </row>
    <row r="24" spans="1:21" ht="15.75" x14ac:dyDescent="0.25">
      <c r="A24" s="75" t="s">
        <v>193</v>
      </c>
      <c r="B24" s="76" t="s">
        <v>194</v>
      </c>
      <c r="C24" s="43"/>
      <c r="D24" s="43"/>
      <c r="E24" s="43"/>
      <c r="F24" s="43"/>
      <c r="G24" s="43"/>
      <c r="H24" s="78"/>
      <c r="I24" s="78"/>
      <c r="J24" s="43"/>
      <c r="K24" s="78"/>
      <c r="L24" s="43"/>
      <c r="M24" s="43"/>
      <c r="N24" s="43"/>
      <c r="O24" s="43"/>
      <c r="P24" s="43"/>
      <c r="Q24" s="43"/>
      <c r="R24" s="43"/>
      <c r="S24" s="43"/>
      <c r="T24" s="43"/>
      <c r="U24" s="64"/>
    </row>
    <row r="25" spans="1:21" ht="15.75" x14ac:dyDescent="0.25">
      <c r="A25" s="75" t="s">
        <v>195</v>
      </c>
      <c r="B25" s="79" t="s">
        <v>196</v>
      </c>
      <c r="C25" s="43"/>
      <c r="D25" s="43"/>
      <c r="E25" s="43"/>
      <c r="F25" s="43"/>
      <c r="G25" s="43"/>
      <c r="H25" s="78"/>
      <c r="I25" s="78"/>
      <c r="J25" s="43"/>
      <c r="K25" s="78"/>
      <c r="L25" s="43"/>
      <c r="M25" s="43"/>
      <c r="N25" s="43"/>
      <c r="O25" s="43"/>
      <c r="P25" s="43"/>
      <c r="Q25" s="43"/>
      <c r="R25" s="43"/>
      <c r="S25" s="43"/>
      <c r="T25" s="43"/>
      <c r="U25" s="64"/>
    </row>
    <row r="26" spans="1:21" ht="47.25" x14ac:dyDescent="0.25">
      <c r="A26" s="40" t="s">
        <v>14</v>
      </c>
      <c r="B26" s="73" t="s">
        <v>197</v>
      </c>
      <c r="C26" s="35">
        <v>0.70799999999999996</v>
      </c>
      <c r="D26" s="43">
        <f>R26</f>
        <v>0.52800000000000002</v>
      </c>
      <c r="E26" s="35"/>
      <c r="F26" s="35"/>
      <c r="G26" s="43"/>
      <c r="H26" s="78"/>
      <c r="I26" s="78"/>
      <c r="J26" s="43"/>
      <c r="K26" s="78"/>
      <c r="L26" s="43"/>
      <c r="M26" s="43"/>
      <c r="N26" s="43"/>
      <c r="O26" s="43"/>
      <c r="P26" s="43">
        <f>P28+P29+P30</f>
        <v>0.70800000000000007</v>
      </c>
      <c r="Q26" s="43"/>
      <c r="R26" s="43">
        <f>S26</f>
        <v>0.52800000000000002</v>
      </c>
      <c r="S26" s="43">
        <f>S28+S29</f>
        <v>0.52800000000000002</v>
      </c>
      <c r="T26" s="43">
        <f>C26</f>
        <v>0.70799999999999996</v>
      </c>
      <c r="U26" s="74">
        <f>R26</f>
        <v>0.52800000000000002</v>
      </c>
    </row>
    <row r="27" spans="1:21" ht="15.75" x14ac:dyDescent="0.25">
      <c r="A27" s="40" t="s">
        <v>198</v>
      </c>
      <c r="B27" s="76" t="s">
        <v>199</v>
      </c>
      <c r="C27" s="35"/>
      <c r="D27" s="43">
        <f t="shared" ref="D27:D30" si="0">R27</f>
        <v>0</v>
      </c>
      <c r="E27" s="43"/>
      <c r="F27" s="35"/>
      <c r="G27" s="43"/>
      <c r="H27" s="78"/>
      <c r="I27" s="78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74"/>
    </row>
    <row r="28" spans="1:21" ht="31.5" x14ac:dyDescent="0.25">
      <c r="A28" s="40" t="s">
        <v>200</v>
      </c>
      <c r="B28" s="76" t="s">
        <v>201</v>
      </c>
      <c r="C28" s="77">
        <f>P28</f>
        <v>0.29499999999999998</v>
      </c>
      <c r="D28" s="43">
        <f t="shared" si="0"/>
        <v>0.20699999999999999</v>
      </c>
      <c r="E28" s="43"/>
      <c r="F28" s="35"/>
      <c r="G28" s="43"/>
      <c r="H28" s="78"/>
      <c r="I28" s="78"/>
      <c r="J28" s="43"/>
      <c r="K28" s="43"/>
      <c r="L28" s="43"/>
      <c r="M28" s="43"/>
      <c r="N28" s="43"/>
      <c r="O28" s="43"/>
      <c r="P28" s="43">
        <v>0.29499999999999998</v>
      </c>
      <c r="Q28" s="43"/>
      <c r="R28" s="43">
        <f>S28</f>
        <v>0.20699999999999999</v>
      </c>
      <c r="S28" s="43">
        <v>0.20699999999999999</v>
      </c>
      <c r="T28" s="43">
        <f t="shared" ref="T28:T30" si="1">C28</f>
        <v>0.29499999999999998</v>
      </c>
      <c r="U28" s="74">
        <f t="shared" ref="U28:U30" si="2">R28</f>
        <v>0.20699999999999999</v>
      </c>
    </row>
    <row r="29" spans="1:21" ht="15.75" x14ac:dyDescent="0.25">
      <c r="A29" s="40" t="s">
        <v>202</v>
      </c>
      <c r="B29" s="76" t="s">
        <v>203</v>
      </c>
      <c r="C29" s="77">
        <f t="shared" ref="C29:C30" si="3">P29</f>
        <v>0.38</v>
      </c>
      <c r="D29" s="43">
        <f t="shared" si="0"/>
        <v>0.32100000000000001</v>
      </c>
      <c r="E29" s="43"/>
      <c r="F29" s="35"/>
      <c r="G29" s="43"/>
      <c r="H29" s="78"/>
      <c r="I29" s="78"/>
      <c r="J29" s="43"/>
      <c r="K29" s="43"/>
      <c r="L29" s="43"/>
      <c r="M29" s="43"/>
      <c r="N29" s="43"/>
      <c r="O29" s="43"/>
      <c r="P29" s="43">
        <v>0.38</v>
      </c>
      <c r="Q29" s="43"/>
      <c r="R29" s="43">
        <f t="shared" ref="R29:R30" si="4">S29</f>
        <v>0.32100000000000001</v>
      </c>
      <c r="S29" s="43">
        <v>0.32100000000000001</v>
      </c>
      <c r="T29" s="43">
        <f t="shared" si="1"/>
        <v>0.38</v>
      </c>
      <c r="U29" s="74">
        <f t="shared" si="2"/>
        <v>0.32100000000000001</v>
      </c>
    </row>
    <row r="30" spans="1:21" ht="15.75" x14ac:dyDescent="0.25">
      <c r="A30" s="40" t="s">
        <v>204</v>
      </c>
      <c r="B30" s="76" t="s">
        <v>205</v>
      </c>
      <c r="C30" s="77">
        <f t="shared" si="3"/>
        <v>3.3000000000000002E-2</v>
      </c>
      <c r="D30" s="43">
        <f t="shared" si="0"/>
        <v>0</v>
      </c>
      <c r="E30" s="43"/>
      <c r="F30" s="35"/>
      <c r="G30" s="35"/>
      <c r="H30" s="78"/>
      <c r="I30" s="78"/>
      <c r="J30" s="43"/>
      <c r="K30" s="43"/>
      <c r="L30" s="43"/>
      <c r="M30" s="43"/>
      <c r="N30" s="43"/>
      <c r="O30" s="43"/>
      <c r="P30" s="43">
        <v>3.3000000000000002E-2</v>
      </c>
      <c r="Q30" s="43"/>
      <c r="R30" s="43">
        <f t="shared" si="4"/>
        <v>0</v>
      </c>
      <c r="S30" s="43">
        <v>0</v>
      </c>
      <c r="T30" s="43">
        <f t="shared" si="1"/>
        <v>3.3000000000000002E-2</v>
      </c>
      <c r="U30" s="74">
        <f t="shared" si="2"/>
        <v>0</v>
      </c>
    </row>
    <row r="31" spans="1:21" ht="31.5" x14ac:dyDescent="0.25">
      <c r="A31" s="40" t="s">
        <v>17</v>
      </c>
      <c r="B31" s="73" t="s">
        <v>206</v>
      </c>
      <c r="C31" s="35"/>
      <c r="D31" s="43"/>
      <c r="E31" s="43"/>
      <c r="F31" s="43"/>
      <c r="G31" s="43"/>
      <c r="H31" s="78"/>
      <c r="I31" s="78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64"/>
    </row>
    <row r="32" spans="1:21" ht="31.5" x14ac:dyDescent="0.25">
      <c r="A32" s="75" t="s">
        <v>207</v>
      </c>
      <c r="B32" s="24" t="s">
        <v>208</v>
      </c>
      <c r="C32" s="18"/>
      <c r="D32" s="43"/>
      <c r="E32" s="43"/>
      <c r="F32" s="43"/>
      <c r="G32" s="43"/>
      <c r="H32" s="78"/>
      <c r="I32" s="78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64"/>
    </row>
    <row r="33" spans="1:21" ht="15.75" x14ac:dyDescent="0.25">
      <c r="A33" s="75" t="s">
        <v>209</v>
      </c>
      <c r="B33" s="24" t="s">
        <v>210</v>
      </c>
      <c r="C33" s="18"/>
      <c r="D33" s="43"/>
      <c r="E33" s="43"/>
      <c r="F33" s="43"/>
      <c r="G33" s="43"/>
      <c r="H33" s="78"/>
      <c r="I33" s="78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64"/>
    </row>
    <row r="34" spans="1:21" ht="15.75" x14ac:dyDescent="0.25">
      <c r="A34" s="75" t="s">
        <v>211</v>
      </c>
      <c r="B34" s="24" t="s">
        <v>212</v>
      </c>
      <c r="C34" s="18"/>
      <c r="D34" s="43"/>
      <c r="E34" s="43"/>
      <c r="F34" s="43"/>
      <c r="G34" s="43"/>
      <c r="H34" s="78"/>
      <c r="I34" s="78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64"/>
    </row>
    <row r="35" spans="1:21" ht="31.5" x14ac:dyDescent="0.25">
      <c r="A35" s="75" t="s">
        <v>213</v>
      </c>
      <c r="B35" s="76" t="s">
        <v>214</v>
      </c>
      <c r="C35" s="43"/>
      <c r="D35" s="43"/>
      <c r="E35" s="43"/>
      <c r="F35" s="43"/>
      <c r="G35" s="43"/>
      <c r="H35" s="78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4"/>
    </row>
    <row r="36" spans="1:21" ht="31.5" x14ac:dyDescent="0.25">
      <c r="A36" s="75" t="s">
        <v>215</v>
      </c>
      <c r="B36" s="76" t="s">
        <v>216</v>
      </c>
      <c r="C36" s="43"/>
      <c r="D36" s="43"/>
      <c r="E36" s="43"/>
      <c r="F36" s="43"/>
      <c r="G36" s="43"/>
      <c r="H36" s="78"/>
      <c r="I36" s="78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64"/>
    </row>
    <row r="37" spans="1:21" ht="15.75" x14ac:dyDescent="0.25">
      <c r="A37" s="75" t="s">
        <v>217</v>
      </c>
      <c r="B37" s="76" t="s">
        <v>218</v>
      </c>
    </row>
    <row r="38" spans="1:21" ht="18.75" x14ac:dyDescent="0.25">
      <c r="A38" s="75" t="s">
        <v>219</v>
      </c>
      <c r="B38" s="80" t="s">
        <v>220</v>
      </c>
      <c r="C38" s="18"/>
      <c r="D38" s="43"/>
      <c r="E38" s="43"/>
      <c r="F38" s="43"/>
      <c r="G38" s="43"/>
      <c r="H38" s="78"/>
      <c r="I38" s="78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64"/>
    </row>
    <row r="39" spans="1:21" ht="15.75" x14ac:dyDescent="0.25">
      <c r="A39" s="40" t="s">
        <v>20</v>
      </c>
      <c r="B39" s="73" t="s">
        <v>221</v>
      </c>
      <c r="C39" s="35"/>
      <c r="D39" s="43"/>
      <c r="E39" s="43"/>
      <c r="F39" s="43"/>
      <c r="G39" s="43"/>
      <c r="H39" s="78"/>
      <c r="I39" s="78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64"/>
    </row>
    <row r="40" spans="1:21" ht="15.75" x14ac:dyDescent="0.25">
      <c r="A40" s="75" t="s">
        <v>222</v>
      </c>
      <c r="B40" s="76" t="s">
        <v>223</v>
      </c>
      <c r="C40" s="43"/>
      <c r="D40" s="43"/>
      <c r="E40" s="43"/>
      <c r="F40" s="43"/>
      <c r="G40" s="43"/>
      <c r="H40" s="78"/>
      <c r="I40" s="78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64"/>
    </row>
    <row r="41" spans="1:21" ht="15.75" x14ac:dyDescent="0.25">
      <c r="A41" s="75" t="s">
        <v>224</v>
      </c>
      <c r="B41" s="76" t="s">
        <v>210</v>
      </c>
      <c r="C41" s="43"/>
      <c r="D41" s="43"/>
      <c r="E41" s="43"/>
      <c r="F41" s="43"/>
      <c r="G41" s="43"/>
      <c r="H41" s="78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64"/>
    </row>
    <row r="42" spans="1:21" ht="15.75" x14ac:dyDescent="0.25">
      <c r="A42" s="75" t="s">
        <v>225</v>
      </c>
      <c r="B42" s="76" t="s">
        <v>212</v>
      </c>
      <c r="C42" s="43"/>
      <c r="D42" s="43"/>
      <c r="E42" s="43"/>
      <c r="F42" s="43"/>
      <c r="G42" s="43"/>
      <c r="H42" s="78"/>
      <c r="I42" s="78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64"/>
    </row>
    <row r="43" spans="1:21" ht="31.5" x14ac:dyDescent="0.25">
      <c r="A43" s="75" t="s">
        <v>226</v>
      </c>
      <c r="B43" s="76" t="s">
        <v>214</v>
      </c>
      <c r="C43" s="43"/>
      <c r="D43" s="43"/>
      <c r="E43" s="43"/>
      <c r="F43" s="43"/>
      <c r="G43" s="43"/>
      <c r="H43" s="78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64"/>
    </row>
    <row r="44" spans="1:21" ht="31.5" x14ac:dyDescent="0.25">
      <c r="A44" s="75" t="s">
        <v>227</v>
      </c>
      <c r="B44" s="76" t="s">
        <v>216</v>
      </c>
      <c r="C44" s="43"/>
      <c r="D44" s="43"/>
      <c r="E44" s="43"/>
      <c r="F44" s="43"/>
      <c r="G44" s="43"/>
      <c r="H44" s="78"/>
      <c r="I44" s="78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64"/>
    </row>
    <row r="45" spans="1:21" ht="15.75" x14ac:dyDescent="0.25">
      <c r="A45" s="75" t="s">
        <v>228</v>
      </c>
      <c r="B45" s="76" t="s">
        <v>218</v>
      </c>
      <c r="C45" s="77">
        <f t="shared" ref="C45" si="5">P45</f>
        <v>0.26800000000000002</v>
      </c>
      <c r="D45" s="43">
        <f>R45</f>
        <v>0.255</v>
      </c>
      <c r="E45" s="43"/>
      <c r="F45" s="43"/>
      <c r="G45" s="43"/>
      <c r="H45" s="78"/>
      <c r="I45" s="43"/>
      <c r="J45" s="43"/>
      <c r="K45" s="43"/>
      <c r="L45" s="43"/>
      <c r="M45" s="43"/>
      <c r="N45" s="43"/>
      <c r="O45" s="43"/>
      <c r="P45" s="43">
        <v>0.26800000000000002</v>
      </c>
      <c r="Q45" s="43"/>
      <c r="R45" s="43">
        <v>0.255</v>
      </c>
      <c r="S45" s="43">
        <v>0.255</v>
      </c>
      <c r="T45" s="43">
        <f>P45</f>
        <v>0.26800000000000002</v>
      </c>
      <c r="U45" s="64">
        <f>R45</f>
        <v>0.255</v>
      </c>
    </row>
    <row r="46" spans="1:21" ht="18.75" x14ac:dyDescent="0.25">
      <c r="A46" s="75" t="s">
        <v>229</v>
      </c>
      <c r="B46" s="80" t="s">
        <v>220</v>
      </c>
      <c r="C46" s="18"/>
      <c r="D46" s="43"/>
      <c r="E46" s="43"/>
      <c r="F46" s="43"/>
      <c r="G46" s="43"/>
      <c r="H46" s="78"/>
      <c r="I46" s="78"/>
      <c r="J46" s="43"/>
      <c r="K46" s="43"/>
      <c r="L46" s="43"/>
      <c r="M46" s="43"/>
      <c r="N46" s="43"/>
      <c r="O46" s="43"/>
      <c r="P46" s="43"/>
      <c r="Q46" s="43"/>
      <c r="U46" s="64"/>
    </row>
    <row r="47" spans="1:21" ht="35.25" customHeight="1" x14ac:dyDescent="0.25">
      <c r="A47" s="40" t="s">
        <v>23</v>
      </c>
      <c r="B47" s="73" t="s">
        <v>230</v>
      </c>
      <c r="C47" s="35"/>
      <c r="D47" s="43"/>
      <c r="E47" s="43"/>
      <c r="F47" s="43"/>
      <c r="G47" s="43"/>
      <c r="H47" s="78"/>
      <c r="I47" s="78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64"/>
    </row>
    <row r="48" spans="1:21" ht="15.75" x14ac:dyDescent="0.25">
      <c r="A48" s="75" t="s">
        <v>231</v>
      </c>
      <c r="B48" s="76" t="s">
        <v>232</v>
      </c>
      <c r="C48" s="35"/>
      <c r="D48" s="43">
        <f>D26</f>
        <v>0.52800000000000002</v>
      </c>
      <c r="E48" s="43"/>
      <c r="F48" s="43"/>
      <c r="G48" s="43"/>
      <c r="H48" s="78"/>
      <c r="I48" s="78"/>
      <c r="J48" s="43"/>
      <c r="K48" s="43"/>
      <c r="L48" s="43"/>
      <c r="M48" s="43"/>
      <c r="N48" s="43"/>
      <c r="O48" s="43"/>
      <c r="P48" s="43">
        <f>P26</f>
        <v>0.70800000000000007</v>
      </c>
      <c r="Q48" s="43"/>
      <c r="R48" s="43">
        <f>R26</f>
        <v>0.52800000000000002</v>
      </c>
      <c r="S48" s="43"/>
      <c r="T48" s="78">
        <f>P48</f>
        <v>0.70800000000000007</v>
      </c>
      <c r="U48" s="64">
        <f>R48</f>
        <v>0.52800000000000002</v>
      </c>
    </row>
    <row r="49" spans="1:21" ht="15.75" x14ac:dyDescent="0.25">
      <c r="A49" s="75" t="s">
        <v>233</v>
      </c>
      <c r="B49" s="76" t="s">
        <v>234</v>
      </c>
      <c r="C49" s="43"/>
      <c r="D49" s="43"/>
      <c r="E49" s="43"/>
      <c r="F49" s="43"/>
      <c r="G49" s="43"/>
      <c r="H49" s="78"/>
      <c r="I49" s="78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64"/>
    </row>
    <row r="50" spans="1:21" ht="15.75" x14ac:dyDescent="0.25">
      <c r="A50" s="75" t="s">
        <v>235</v>
      </c>
      <c r="B50" s="24" t="s">
        <v>236</v>
      </c>
      <c r="C50" s="18"/>
      <c r="D50" s="43"/>
      <c r="E50" s="43"/>
      <c r="F50" s="43"/>
      <c r="G50" s="43"/>
      <c r="H50" s="78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64"/>
    </row>
    <row r="51" spans="1:21" ht="15.75" x14ac:dyDescent="0.25">
      <c r="A51" s="75" t="s">
        <v>237</v>
      </c>
      <c r="B51" s="24" t="s">
        <v>238</v>
      </c>
      <c r="C51" s="18"/>
      <c r="D51" s="43"/>
      <c r="E51" s="43"/>
      <c r="F51" s="43"/>
      <c r="G51" s="43"/>
      <c r="H51" s="78"/>
      <c r="I51" s="78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64"/>
    </row>
    <row r="52" spans="1:21" ht="15.75" x14ac:dyDescent="0.25">
      <c r="A52" s="75" t="s">
        <v>239</v>
      </c>
      <c r="B52" s="24" t="s">
        <v>240</v>
      </c>
      <c r="C52" s="78">
        <f>C45</f>
        <v>0.26800000000000002</v>
      </c>
      <c r="D52" s="43">
        <f>D45</f>
        <v>0.255</v>
      </c>
      <c r="E52" s="43"/>
      <c r="F52" s="43"/>
      <c r="G52" s="43"/>
      <c r="H52" s="78"/>
      <c r="I52" s="43"/>
      <c r="J52" s="43"/>
      <c r="K52" s="43"/>
      <c r="L52" s="43"/>
      <c r="M52" s="43"/>
      <c r="N52" s="43"/>
      <c r="O52" s="43"/>
      <c r="P52" s="43">
        <f>P45</f>
        <v>0.26800000000000002</v>
      </c>
      <c r="Q52" s="43"/>
      <c r="R52" s="43">
        <f>R45</f>
        <v>0.255</v>
      </c>
      <c r="S52" s="43">
        <f t="shared" ref="S52:U52" si="6">S45</f>
        <v>0.255</v>
      </c>
      <c r="T52" s="43">
        <f t="shared" si="6"/>
        <v>0.26800000000000002</v>
      </c>
      <c r="U52" s="43">
        <f t="shared" si="6"/>
        <v>0.255</v>
      </c>
    </row>
    <row r="53" spans="1:21" ht="18.75" x14ac:dyDescent="0.25">
      <c r="A53" s="75" t="s">
        <v>241</v>
      </c>
      <c r="B53" s="80" t="s">
        <v>242</v>
      </c>
      <c r="C53" s="18"/>
      <c r="D53" s="43"/>
      <c r="E53" s="35"/>
      <c r="F53" s="35"/>
      <c r="G53" s="43"/>
      <c r="H53" s="78"/>
      <c r="I53" s="78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64"/>
    </row>
    <row r="54" spans="1:21" ht="36.75" customHeight="1" x14ac:dyDescent="0.25">
      <c r="A54" s="40" t="s">
        <v>25</v>
      </c>
      <c r="B54" s="81" t="s">
        <v>243</v>
      </c>
      <c r="C54" s="18"/>
      <c r="D54" s="43"/>
      <c r="E54" s="35"/>
      <c r="F54" s="35"/>
      <c r="G54" s="43"/>
      <c r="H54" s="78"/>
      <c r="I54" s="78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64"/>
    </row>
    <row r="55" spans="1:21" ht="15.75" x14ac:dyDescent="0.25">
      <c r="A55" s="40" t="s">
        <v>28</v>
      </c>
      <c r="B55" s="73" t="s">
        <v>244</v>
      </c>
      <c r="C55" s="35"/>
      <c r="D55" s="43"/>
      <c r="E55" s="43"/>
      <c r="F55" s="43"/>
      <c r="G55" s="43"/>
      <c r="H55" s="78"/>
      <c r="I55" s="78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64"/>
    </row>
    <row r="56" spans="1:21" ht="15.75" x14ac:dyDescent="0.25">
      <c r="A56" s="75" t="s">
        <v>245</v>
      </c>
      <c r="B56" s="82" t="s">
        <v>223</v>
      </c>
      <c r="C56" s="83"/>
      <c r="D56" s="43"/>
      <c r="E56" s="43"/>
      <c r="F56" s="43"/>
      <c r="G56" s="43"/>
      <c r="H56" s="78"/>
      <c r="I56" s="78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64"/>
    </row>
    <row r="57" spans="1:21" ht="15.75" x14ac:dyDescent="0.25">
      <c r="A57" s="75" t="s">
        <v>246</v>
      </c>
      <c r="B57" s="82" t="s">
        <v>210</v>
      </c>
      <c r="C57" s="83"/>
      <c r="D57" s="43"/>
      <c r="E57" s="43"/>
      <c r="F57" s="43"/>
      <c r="G57" s="43"/>
      <c r="H57" s="78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64"/>
    </row>
    <row r="58" spans="1:21" ht="15.75" x14ac:dyDescent="0.25">
      <c r="A58" s="75" t="s">
        <v>247</v>
      </c>
      <c r="B58" s="82" t="s">
        <v>212</v>
      </c>
      <c r="C58" s="83"/>
      <c r="D58" s="43"/>
      <c r="E58" s="43"/>
      <c r="F58" s="43"/>
      <c r="G58" s="43"/>
      <c r="H58" s="78"/>
      <c r="I58" s="78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64"/>
    </row>
    <row r="59" spans="1:21" ht="15.75" x14ac:dyDescent="0.25">
      <c r="A59" s="75" t="s">
        <v>248</v>
      </c>
      <c r="B59" s="82" t="s">
        <v>249</v>
      </c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64"/>
    </row>
    <row r="60" spans="1:21" ht="18.75" x14ac:dyDescent="0.25">
      <c r="A60" s="75" t="s">
        <v>250</v>
      </c>
      <c r="B60" s="80" t="s">
        <v>242</v>
      </c>
      <c r="C60" s="18"/>
      <c r="D60" s="43"/>
      <c r="E60" s="43"/>
      <c r="F60" s="43"/>
      <c r="G60" s="43"/>
      <c r="H60" s="78"/>
      <c r="I60" s="78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64"/>
    </row>
    <row r="62" spans="1:21" ht="54" customHeight="1" x14ac:dyDescent="0.25"/>
    <row r="64" spans="1:21" ht="50.25" customHeight="1" x14ac:dyDescent="0.25"/>
    <row r="66" ht="36.75" customHeight="1" x14ac:dyDescent="0.25"/>
    <row r="68" ht="51" customHeight="1" x14ac:dyDescent="0.25"/>
    <row r="69" ht="32.25" customHeight="1" x14ac:dyDescent="0.25"/>
    <row r="70" ht="51.75" customHeight="1" x14ac:dyDescent="0.25"/>
    <row r="71" ht="21.75" customHeight="1" x14ac:dyDescent="0.25"/>
    <row r="72" ht="23.25" customHeight="1" x14ac:dyDescent="0.25"/>
    <row r="73" ht="18.75" customHeight="1" x14ac:dyDescent="0.25"/>
  </sheetData>
  <mergeCells count="22">
    <mergeCell ref="H16:K16"/>
    <mergeCell ref="L16:O16"/>
    <mergeCell ref="P16:S16"/>
    <mergeCell ref="T16:U17"/>
    <mergeCell ref="H17:I17"/>
    <mergeCell ref="J17:K17"/>
    <mergeCell ref="L17:M17"/>
    <mergeCell ref="N17:O17"/>
    <mergeCell ref="P17:Q17"/>
    <mergeCell ref="R17:S17"/>
    <mergeCell ref="A16:A18"/>
    <mergeCell ref="B16:B18"/>
    <mergeCell ref="C16:D17"/>
    <mergeCell ref="E16:F17"/>
    <mergeCell ref="G16:G18"/>
    <mergeCell ref="A12:U12"/>
    <mergeCell ref="A13:U13"/>
    <mergeCell ref="A14:U14"/>
    <mergeCell ref="A4:U4"/>
    <mergeCell ref="A6:U6"/>
    <mergeCell ref="A8:U8"/>
    <mergeCell ref="A10:U10"/>
  </mergeCells>
  <pageMargins left="0.78740157480314965" right="0.39370078740157483" top="0" bottom="0" header="0" footer="0"/>
  <pageSetup paperSize="9" scale="42" firstPageNumber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8"/>
  <sheetViews>
    <sheetView view="pageBreakPreview" topLeftCell="A22" zoomScaleNormal="100" zoomScaleSheetLayoutView="100" zoomScalePageLayoutView="75" workbookViewId="0">
      <selection sqref="A1:AV28"/>
    </sheetView>
  </sheetViews>
  <sheetFormatPr defaultRowHeight="15" x14ac:dyDescent="0.25"/>
  <cols>
    <col min="1" max="1" width="12.7109375"/>
    <col min="2" max="2" width="14.85546875"/>
    <col min="3" max="3" width="9.28515625"/>
    <col min="4" max="4" width="16.140625"/>
    <col min="5" max="8" width="9.28515625"/>
    <col min="9" max="9" width="13.7109375"/>
    <col min="10" max="10" width="17.85546875"/>
    <col min="11" max="11" width="9.85546875"/>
    <col min="12" max="12" width="8.140625"/>
    <col min="13" max="13" width="24.42578125"/>
    <col min="14" max="14" width="23.140625"/>
    <col min="15" max="15" width="10.140625"/>
    <col min="16" max="16" width="10.28515625"/>
    <col min="17" max="19" width="8.140625"/>
    <col min="20" max="20" width="10.42578125"/>
    <col min="21" max="21" width="10.140625"/>
    <col min="22" max="22" width="12.42578125"/>
    <col min="23" max="24" width="11.5703125"/>
    <col min="25" max="25" width="9.28515625"/>
    <col min="26" max="26" width="13.42578125"/>
    <col min="27" max="1025" width="8.28515625"/>
  </cols>
  <sheetData>
    <row r="1" spans="1:48" ht="41.85" customHeight="1" x14ac:dyDescent="0.25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  <c r="AK1" s="133"/>
      <c r="AL1" s="133"/>
      <c r="AM1" s="133"/>
      <c r="AN1" s="133"/>
      <c r="AO1" s="133"/>
      <c r="AP1" s="133"/>
      <c r="AQ1" s="133"/>
      <c r="AR1" s="133"/>
      <c r="AS1" s="133"/>
      <c r="AT1" s="133"/>
      <c r="AU1" s="133"/>
      <c r="AV1" s="182" t="s">
        <v>0</v>
      </c>
    </row>
    <row r="2" spans="1:48" ht="18.75" x14ac:dyDescent="0.3">
      <c r="A2" s="133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134" t="s">
        <v>1</v>
      </c>
    </row>
    <row r="3" spans="1:48" ht="18.75" x14ac:dyDescent="0.3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  <c r="AT3" s="133"/>
      <c r="AU3" s="133"/>
      <c r="AV3" s="134" t="s">
        <v>2</v>
      </c>
    </row>
    <row r="4" spans="1:48" ht="18.75" x14ac:dyDescent="0.3">
      <c r="A4" s="133"/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3"/>
      <c r="AJ4" s="133"/>
      <c r="AK4" s="133"/>
      <c r="AL4" s="133"/>
      <c r="AM4" s="133"/>
      <c r="AN4" s="133"/>
      <c r="AO4" s="133"/>
      <c r="AP4" s="133"/>
      <c r="AQ4" s="133"/>
      <c r="AR4" s="133"/>
      <c r="AS4" s="133"/>
      <c r="AT4" s="133"/>
      <c r="AU4" s="133"/>
      <c r="AV4" s="134"/>
    </row>
    <row r="5" spans="1:48" ht="18.75" customHeight="1" x14ac:dyDescent="0.25">
      <c r="A5" s="132" t="s">
        <v>333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132"/>
      <c r="AT5" s="132"/>
      <c r="AU5" s="132"/>
      <c r="AV5" s="132"/>
    </row>
    <row r="6" spans="1:48" ht="18.75" x14ac:dyDescent="0.3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4"/>
    </row>
    <row r="7" spans="1:48" ht="18.75" x14ac:dyDescent="0.25">
      <c r="A7" s="135" t="s">
        <v>334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5"/>
    </row>
    <row r="8" spans="1:48" ht="15" customHeight="1" x14ac:dyDescent="0.25">
      <c r="A8" s="135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35"/>
      <c r="AN8" s="135"/>
      <c r="AO8" s="135"/>
      <c r="AP8" s="135"/>
      <c r="AQ8" s="135"/>
      <c r="AR8" s="135"/>
      <c r="AS8" s="135"/>
      <c r="AT8" s="135"/>
      <c r="AU8" s="135"/>
      <c r="AV8" s="135"/>
    </row>
    <row r="9" spans="1:48" ht="15" customHeight="1" x14ac:dyDescent="0.25">
      <c r="A9" s="136" t="s">
        <v>335</v>
      </c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</row>
    <row r="10" spans="1:48" ht="15.75" x14ac:dyDescent="0.25">
      <c r="A10" s="137" t="s">
        <v>336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  <c r="AH10" s="137"/>
      <c r="AI10" s="137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</row>
    <row r="11" spans="1:48" ht="18.75" x14ac:dyDescent="0.25">
      <c r="A11" s="135"/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5"/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135"/>
    </row>
    <row r="12" spans="1:48" ht="18.75" x14ac:dyDescent="0.25">
      <c r="A12" s="136" t="s">
        <v>337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</row>
    <row r="13" spans="1:48" ht="15.75" x14ac:dyDescent="0.25">
      <c r="A13" s="137" t="s">
        <v>338</v>
      </c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</row>
    <row r="14" spans="1:48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</row>
    <row r="15" spans="1:48" ht="18.75" x14ac:dyDescent="0.25">
      <c r="A15" s="136" t="s">
        <v>339</v>
      </c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  <c r="V15" s="136"/>
      <c r="W15" s="136"/>
      <c r="X15" s="136"/>
      <c r="Y15" s="136"/>
      <c r="Z15" s="136"/>
      <c r="AA15" s="136"/>
      <c r="AB15" s="136"/>
      <c r="AC15" s="136"/>
      <c r="AD15" s="136"/>
      <c r="AE15" s="136"/>
      <c r="AF15" s="136"/>
      <c r="AG15" s="136"/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</row>
    <row r="16" spans="1:48" ht="15.75" x14ac:dyDescent="0.25">
      <c r="A16" s="137" t="s">
        <v>340</v>
      </c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37"/>
      <c r="AB16" s="137"/>
      <c r="AC16" s="137"/>
      <c r="AD16" s="137"/>
      <c r="AE16" s="137"/>
      <c r="AF16" s="137"/>
      <c r="AG16" s="137"/>
      <c r="AH16" s="137"/>
      <c r="AI16" s="137"/>
      <c r="AJ16" s="137"/>
      <c r="AK16" s="137"/>
      <c r="AL16" s="137"/>
      <c r="AM16" s="137"/>
      <c r="AN16" s="137"/>
      <c r="AO16" s="137"/>
      <c r="AP16" s="137"/>
      <c r="AQ16" s="137"/>
      <c r="AR16" s="137"/>
      <c r="AS16" s="137"/>
      <c r="AT16" s="137"/>
      <c r="AU16" s="137"/>
      <c r="AV16" s="137"/>
    </row>
    <row r="17" spans="1:48" x14ac:dyDescent="0.25">
      <c r="A17" s="139"/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</row>
    <row r="18" spans="1:48" ht="14.25" customHeight="1" x14ac:dyDescent="0.25">
      <c r="A18" s="139"/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</row>
    <row r="19" spans="1:48" x14ac:dyDescent="0.25">
      <c r="A19" s="139"/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</row>
    <row r="20" spans="1:48" x14ac:dyDescent="0.25">
      <c r="A20" s="140"/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</row>
    <row r="21" spans="1:48" x14ac:dyDescent="0.25">
      <c r="A21" s="141" t="s">
        <v>252</v>
      </c>
      <c r="B21" s="141"/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  <c r="O21" s="141"/>
      <c r="P21" s="141"/>
      <c r="Q21" s="141"/>
      <c r="R21" s="141"/>
      <c r="S21" s="141"/>
      <c r="T21" s="141"/>
      <c r="U21" s="141"/>
      <c r="V21" s="141"/>
      <c r="W21" s="141"/>
      <c r="X21" s="141"/>
      <c r="Y21" s="141"/>
      <c r="Z21" s="141"/>
      <c r="AA21" s="141"/>
      <c r="AB21" s="141"/>
      <c r="AC21" s="141"/>
      <c r="AD21" s="141"/>
      <c r="AE21" s="141"/>
      <c r="AF21" s="141"/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  <c r="AV21" s="141"/>
    </row>
    <row r="22" spans="1:48" ht="58.5" customHeight="1" x14ac:dyDescent="0.25">
      <c r="A22" s="145" t="s">
        <v>341</v>
      </c>
      <c r="B22" s="183" t="s">
        <v>342</v>
      </c>
      <c r="C22" s="145" t="s">
        <v>343</v>
      </c>
      <c r="D22" s="145" t="s">
        <v>344</v>
      </c>
      <c r="E22" s="142" t="s">
        <v>345</v>
      </c>
      <c r="F22" s="143"/>
      <c r="G22" s="143"/>
      <c r="H22" s="143"/>
      <c r="I22" s="143"/>
      <c r="J22" s="143"/>
      <c r="K22" s="143"/>
      <c r="L22" s="144"/>
      <c r="M22" s="145" t="s">
        <v>346</v>
      </c>
      <c r="N22" s="145" t="s">
        <v>347</v>
      </c>
      <c r="O22" s="145" t="s">
        <v>348</v>
      </c>
      <c r="P22" s="146" t="s">
        <v>349</v>
      </c>
      <c r="Q22" s="146" t="s">
        <v>350</v>
      </c>
      <c r="R22" s="146" t="s">
        <v>351</v>
      </c>
      <c r="S22" s="146" t="s">
        <v>253</v>
      </c>
      <c r="T22" s="146"/>
      <c r="U22" s="147" t="s">
        <v>352</v>
      </c>
      <c r="V22" s="147" t="s">
        <v>353</v>
      </c>
      <c r="W22" s="146" t="s">
        <v>354</v>
      </c>
      <c r="X22" s="146" t="s">
        <v>355</v>
      </c>
      <c r="Y22" s="146" t="s">
        <v>356</v>
      </c>
      <c r="Z22" s="148" t="s">
        <v>357</v>
      </c>
      <c r="AA22" s="146" t="s">
        <v>358</v>
      </c>
      <c r="AB22" s="146" t="s">
        <v>359</v>
      </c>
      <c r="AC22" s="146" t="s">
        <v>360</v>
      </c>
      <c r="AD22" s="146" t="s">
        <v>361</v>
      </c>
      <c r="AE22" s="146" t="s">
        <v>362</v>
      </c>
      <c r="AF22" s="146" t="s">
        <v>363</v>
      </c>
      <c r="AG22" s="146"/>
      <c r="AH22" s="146"/>
      <c r="AI22" s="146"/>
      <c r="AJ22" s="146"/>
      <c r="AK22" s="146"/>
      <c r="AL22" s="146" t="s">
        <v>364</v>
      </c>
      <c r="AM22" s="146"/>
      <c r="AN22" s="146"/>
      <c r="AO22" s="146"/>
      <c r="AP22" s="146" t="s">
        <v>365</v>
      </c>
      <c r="AQ22" s="146"/>
      <c r="AR22" s="146" t="s">
        <v>366</v>
      </c>
      <c r="AS22" s="146" t="s">
        <v>367</v>
      </c>
      <c r="AT22" s="146" t="s">
        <v>368</v>
      </c>
      <c r="AU22" s="146" t="s">
        <v>369</v>
      </c>
      <c r="AV22" s="149" t="s">
        <v>370</v>
      </c>
    </row>
    <row r="23" spans="1:48" ht="64.5" customHeight="1" x14ac:dyDescent="0.25">
      <c r="A23" s="150"/>
      <c r="B23" s="151"/>
      <c r="C23" s="150"/>
      <c r="D23" s="150"/>
      <c r="E23" s="152" t="s">
        <v>371</v>
      </c>
      <c r="F23" s="153" t="s">
        <v>234</v>
      </c>
      <c r="G23" s="153" t="s">
        <v>236</v>
      </c>
      <c r="H23" s="153" t="s">
        <v>238</v>
      </c>
      <c r="I23" s="154" t="s">
        <v>372</v>
      </c>
      <c r="J23" s="154" t="s">
        <v>373</v>
      </c>
      <c r="K23" s="154" t="s">
        <v>374</v>
      </c>
      <c r="L23" s="153" t="s">
        <v>375</v>
      </c>
      <c r="M23" s="150"/>
      <c r="N23" s="150"/>
      <c r="O23" s="150"/>
      <c r="P23" s="146"/>
      <c r="Q23" s="146"/>
      <c r="R23" s="146"/>
      <c r="S23" s="155" t="s">
        <v>112</v>
      </c>
      <c r="T23" s="155" t="s">
        <v>328</v>
      </c>
      <c r="U23" s="147"/>
      <c r="V23" s="147"/>
      <c r="W23" s="146"/>
      <c r="X23" s="146"/>
      <c r="Y23" s="146"/>
      <c r="Z23" s="146"/>
      <c r="AA23" s="146"/>
      <c r="AB23" s="146"/>
      <c r="AC23" s="146"/>
      <c r="AD23" s="146"/>
      <c r="AE23" s="146"/>
      <c r="AF23" s="146" t="s">
        <v>376</v>
      </c>
      <c r="AG23" s="146"/>
      <c r="AH23" s="146" t="s">
        <v>377</v>
      </c>
      <c r="AI23" s="146"/>
      <c r="AJ23" s="145" t="s">
        <v>378</v>
      </c>
      <c r="AK23" s="145" t="s">
        <v>379</v>
      </c>
      <c r="AL23" s="145" t="s">
        <v>380</v>
      </c>
      <c r="AM23" s="145" t="s">
        <v>381</v>
      </c>
      <c r="AN23" s="145" t="s">
        <v>382</v>
      </c>
      <c r="AO23" s="145" t="s">
        <v>383</v>
      </c>
      <c r="AP23" s="145" t="s">
        <v>384</v>
      </c>
      <c r="AQ23" s="156" t="s">
        <v>328</v>
      </c>
      <c r="AR23" s="146"/>
      <c r="AS23" s="146"/>
      <c r="AT23" s="146"/>
      <c r="AU23" s="146"/>
      <c r="AV23" s="157"/>
    </row>
    <row r="24" spans="1:48" ht="96.75" customHeight="1" x14ac:dyDescent="0.25">
      <c r="A24" s="158"/>
      <c r="B24" s="159"/>
      <c r="C24" s="158"/>
      <c r="D24" s="158"/>
      <c r="E24" s="160"/>
      <c r="F24" s="161"/>
      <c r="G24" s="161"/>
      <c r="H24" s="161"/>
      <c r="I24" s="162"/>
      <c r="J24" s="162"/>
      <c r="K24" s="162"/>
      <c r="L24" s="161"/>
      <c r="M24" s="158"/>
      <c r="N24" s="158"/>
      <c r="O24" s="158"/>
      <c r="P24" s="146"/>
      <c r="Q24" s="146"/>
      <c r="R24" s="146"/>
      <c r="S24" s="163"/>
      <c r="T24" s="163"/>
      <c r="U24" s="147"/>
      <c r="V24" s="147"/>
      <c r="W24" s="146"/>
      <c r="X24" s="146"/>
      <c r="Y24" s="146"/>
      <c r="Z24" s="146"/>
      <c r="AA24" s="146"/>
      <c r="AB24" s="146"/>
      <c r="AC24" s="146"/>
      <c r="AD24" s="146"/>
      <c r="AE24" s="146"/>
      <c r="AF24" s="164" t="s">
        <v>385</v>
      </c>
      <c r="AG24" s="164" t="s">
        <v>386</v>
      </c>
      <c r="AH24" s="165" t="s">
        <v>112</v>
      </c>
      <c r="AI24" s="165" t="s">
        <v>328</v>
      </c>
      <c r="AJ24" s="158"/>
      <c r="AK24" s="158"/>
      <c r="AL24" s="158"/>
      <c r="AM24" s="158"/>
      <c r="AN24" s="158"/>
      <c r="AO24" s="158"/>
      <c r="AP24" s="158"/>
      <c r="AQ24" s="166"/>
      <c r="AR24" s="146"/>
      <c r="AS24" s="146"/>
      <c r="AT24" s="146"/>
      <c r="AU24" s="146"/>
      <c r="AV24" s="157"/>
    </row>
    <row r="25" spans="1:48" x14ac:dyDescent="0.25">
      <c r="A25" s="167">
        <v>1</v>
      </c>
      <c r="B25" s="167">
        <v>2</v>
      </c>
      <c r="C25" s="167">
        <v>4</v>
      </c>
      <c r="D25" s="167">
        <v>5</v>
      </c>
      <c r="E25" s="167">
        <v>6</v>
      </c>
      <c r="F25" s="167">
        <f>E25+1</f>
        <v>7</v>
      </c>
      <c r="G25" s="167">
        <f t="shared" ref="G25:AV25" si="0">F25+1</f>
        <v>8</v>
      </c>
      <c r="H25" s="167">
        <f t="shared" si="0"/>
        <v>9</v>
      </c>
      <c r="I25" s="167">
        <f t="shared" si="0"/>
        <v>10</v>
      </c>
      <c r="J25" s="167">
        <f t="shared" si="0"/>
        <v>11</v>
      </c>
      <c r="K25" s="167">
        <f t="shared" si="0"/>
        <v>12</v>
      </c>
      <c r="L25" s="167">
        <f t="shared" si="0"/>
        <v>13</v>
      </c>
      <c r="M25" s="167">
        <f t="shared" si="0"/>
        <v>14</v>
      </c>
      <c r="N25" s="167">
        <f t="shared" si="0"/>
        <v>15</v>
      </c>
      <c r="O25" s="167">
        <f t="shared" si="0"/>
        <v>16</v>
      </c>
      <c r="P25" s="167">
        <f t="shared" si="0"/>
        <v>17</v>
      </c>
      <c r="Q25" s="167">
        <f t="shared" si="0"/>
        <v>18</v>
      </c>
      <c r="R25" s="167">
        <f t="shared" si="0"/>
        <v>19</v>
      </c>
      <c r="S25" s="167">
        <f t="shared" si="0"/>
        <v>20</v>
      </c>
      <c r="T25" s="167">
        <f t="shared" si="0"/>
        <v>21</v>
      </c>
      <c r="U25" s="167">
        <f t="shared" si="0"/>
        <v>22</v>
      </c>
      <c r="V25" s="167">
        <f t="shared" si="0"/>
        <v>23</v>
      </c>
      <c r="W25" s="167">
        <f t="shared" si="0"/>
        <v>24</v>
      </c>
      <c r="X25" s="167">
        <f t="shared" si="0"/>
        <v>25</v>
      </c>
      <c r="Y25" s="167">
        <f t="shared" si="0"/>
        <v>26</v>
      </c>
      <c r="Z25" s="167">
        <f t="shared" si="0"/>
        <v>27</v>
      </c>
      <c r="AA25" s="167">
        <f t="shared" si="0"/>
        <v>28</v>
      </c>
      <c r="AB25" s="167">
        <f t="shared" si="0"/>
        <v>29</v>
      </c>
      <c r="AC25" s="167">
        <f t="shared" si="0"/>
        <v>30</v>
      </c>
      <c r="AD25" s="167">
        <f t="shared" si="0"/>
        <v>31</v>
      </c>
      <c r="AE25" s="167">
        <f t="shared" si="0"/>
        <v>32</v>
      </c>
      <c r="AF25" s="167">
        <f t="shared" si="0"/>
        <v>33</v>
      </c>
      <c r="AG25" s="167">
        <f t="shared" si="0"/>
        <v>34</v>
      </c>
      <c r="AH25" s="167">
        <f t="shared" si="0"/>
        <v>35</v>
      </c>
      <c r="AI25" s="167">
        <f t="shared" si="0"/>
        <v>36</v>
      </c>
      <c r="AJ25" s="167">
        <f t="shared" si="0"/>
        <v>37</v>
      </c>
      <c r="AK25" s="167">
        <f t="shared" si="0"/>
        <v>38</v>
      </c>
      <c r="AL25" s="167">
        <f t="shared" si="0"/>
        <v>39</v>
      </c>
      <c r="AM25" s="167">
        <f t="shared" si="0"/>
        <v>40</v>
      </c>
      <c r="AN25" s="167">
        <f t="shared" si="0"/>
        <v>41</v>
      </c>
      <c r="AO25" s="167">
        <f t="shared" si="0"/>
        <v>42</v>
      </c>
      <c r="AP25" s="167">
        <f t="shared" si="0"/>
        <v>43</v>
      </c>
      <c r="AQ25" s="167">
        <f t="shared" si="0"/>
        <v>44</v>
      </c>
      <c r="AR25" s="167">
        <f t="shared" si="0"/>
        <v>45</v>
      </c>
      <c r="AS25" s="167">
        <f t="shared" si="0"/>
        <v>46</v>
      </c>
      <c r="AT25" s="167">
        <f t="shared" si="0"/>
        <v>47</v>
      </c>
      <c r="AU25" s="167">
        <f t="shared" si="0"/>
        <v>48</v>
      </c>
      <c r="AV25" s="167">
        <f t="shared" si="0"/>
        <v>49</v>
      </c>
    </row>
    <row r="26" spans="1:48" ht="120" x14ac:dyDescent="0.25">
      <c r="A26" s="168">
        <v>1</v>
      </c>
      <c r="B26" s="168" t="s">
        <v>387</v>
      </c>
      <c r="C26" s="168" t="s">
        <v>388</v>
      </c>
      <c r="D26" s="168"/>
      <c r="E26" s="168"/>
      <c r="F26" s="168"/>
      <c r="G26" s="168"/>
      <c r="H26" s="168"/>
      <c r="I26" s="168"/>
      <c r="J26" s="168"/>
      <c r="K26" s="168"/>
      <c r="L26" s="168"/>
      <c r="M26" s="169" t="s">
        <v>389</v>
      </c>
      <c r="N26" s="169" t="s">
        <v>390</v>
      </c>
      <c r="O26" s="169" t="s">
        <v>387</v>
      </c>
      <c r="P26" s="170">
        <v>3660.48</v>
      </c>
      <c r="Q26" s="169" t="s">
        <v>391</v>
      </c>
      <c r="R26" s="170">
        <v>3660.48</v>
      </c>
      <c r="S26" s="171" t="s">
        <v>392</v>
      </c>
      <c r="T26" s="171" t="s">
        <v>392</v>
      </c>
      <c r="U26" s="168">
        <v>4</v>
      </c>
      <c r="V26" s="168">
        <v>3</v>
      </c>
      <c r="W26" s="169" t="s">
        <v>393</v>
      </c>
      <c r="X26" s="169" t="s">
        <v>394</v>
      </c>
      <c r="Y26" s="168" t="s">
        <v>395</v>
      </c>
      <c r="Z26" s="168" t="s">
        <v>395</v>
      </c>
      <c r="AA26" s="168" t="s">
        <v>395</v>
      </c>
      <c r="AB26" s="168">
        <v>3093.09</v>
      </c>
      <c r="AC26" s="169" t="s">
        <v>396</v>
      </c>
      <c r="AD26" s="168">
        <v>3711.71</v>
      </c>
      <c r="AE26" s="168">
        <v>3711.71</v>
      </c>
      <c r="AF26" s="168">
        <v>32009771213</v>
      </c>
      <c r="AG26" s="169" t="s">
        <v>397</v>
      </c>
      <c r="AH26" s="172">
        <v>44172</v>
      </c>
      <c r="AI26" s="172">
        <v>44172</v>
      </c>
      <c r="AJ26" s="172">
        <v>44188</v>
      </c>
      <c r="AK26" s="172">
        <v>44193</v>
      </c>
      <c r="AL26" s="168" t="s">
        <v>395</v>
      </c>
      <c r="AM26" s="168" t="s">
        <v>395</v>
      </c>
      <c r="AN26" s="168" t="s">
        <v>395</v>
      </c>
      <c r="AO26" s="168" t="s">
        <v>395</v>
      </c>
      <c r="AP26" s="172">
        <v>44207</v>
      </c>
      <c r="AQ26" s="172">
        <v>44207</v>
      </c>
      <c r="AR26" s="172">
        <v>44208</v>
      </c>
      <c r="AS26" s="172">
        <v>44208</v>
      </c>
      <c r="AT26" s="172">
        <v>44561</v>
      </c>
      <c r="AU26" s="168" t="s">
        <v>395</v>
      </c>
      <c r="AV26" s="168"/>
    </row>
    <row r="27" spans="1:48" ht="409.5" x14ac:dyDescent="0.25">
      <c r="A27" s="168">
        <v>2</v>
      </c>
      <c r="B27" s="173" t="s">
        <v>398</v>
      </c>
      <c r="C27" s="173" t="s">
        <v>388</v>
      </c>
      <c r="D27" s="174"/>
      <c r="E27" s="174"/>
      <c r="F27" s="174"/>
      <c r="G27" s="174"/>
      <c r="H27" s="174"/>
      <c r="I27" s="174"/>
      <c r="J27" s="174"/>
      <c r="K27" s="174"/>
      <c r="L27" s="174"/>
      <c r="M27" s="175" t="s">
        <v>399</v>
      </c>
      <c r="N27" s="175" t="s">
        <v>400</v>
      </c>
      <c r="O27" s="175" t="s">
        <v>398</v>
      </c>
      <c r="P27" s="176">
        <v>1378.83</v>
      </c>
      <c r="Q27" s="175" t="s">
        <v>391</v>
      </c>
      <c r="R27" s="177">
        <v>1378.83</v>
      </c>
      <c r="S27" s="175" t="s">
        <v>401</v>
      </c>
      <c r="T27" s="175" t="s">
        <v>401</v>
      </c>
      <c r="U27" s="174">
        <v>11</v>
      </c>
      <c r="V27" s="174">
        <v>11</v>
      </c>
      <c r="W27" s="175" t="s">
        <v>402</v>
      </c>
      <c r="X27" s="169" t="s">
        <v>403</v>
      </c>
      <c r="Y27" s="174" t="s">
        <v>395</v>
      </c>
      <c r="Z27" s="174" t="s">
        <v>395</v>
      </c>
      <c r="AA27" s="174" t="s">
        <v>395</v>
      </c>
      <c r="AB27" s="174">
        <v>908.93050000000005</v>
      </c>
      <c r="AC27" s="177" t="s">
        <v>404</v>
      </c>
      <c r="AD27" s="177">
        <v>1091.0550000000001</v>
      </c>
      <c r="AE27" s="177">
        <v>1091.0550000000001</v>
      </c>
      <c r="AF27" s="178">
        <v>32109895107</v>
      </c>
      <c r="AG27" s="169" t="s">
        <v>397</v>
      </c>
      <c r="AH27" s="179">
        <v>44211</v>
      </c>
      <c r="AI27" s="179">
        <v>44211</v>
      </c>
      <c r="AJ27" s="179">
        <v>44221</v>
      </c>
      <c r="AK27" s="179">
        <v>44221</v>
      </c>
      <c r="AL27" s="174" t="s">
        <v>395</v>
      </c>
      <c r="AM27" s="174" t="s">
        <v>395</v>
      </c>
      <c r="AN27" s="174" t="s">
        <v>395</v>
      </c>
      <c r="AO27" s="174" t="s">
        <v>395</v>
      </c>
      <c r="AP27" s="179">
        <v>44236</v>
      </c>
      <c r="AQ27" s="179">
        <v>44236</v>
      </c>
      <c r="AR27" s="179">
        <v>44237</v>
      </c>
      <c r="AS27" s="179">
        <v>44237</v>
      </c>
      <c r="AT27" s="179">
        <v>44561</v>
      </c>
      <c r="AU27" s="174" t="s">
        <v>395</v>
      </c>
      <c r="AV27" s="174" t="s">
        <v>405</v>
      </c>
    </row>
    <row r="28" spans="1:48" ht="120" x14ac:dyDescent="0.25">
      <c r="A28" s="168">
        <v>3</v>
      </c>
      <c r="B28" s="169" t="s">
        <v>387</v>
      </c>
      <c r="C28" s="169" t="s">
        <v>388</v>
      </c>
      <c r="D28" s="169"/>
      <c r="E28" s="169"/>
      <c r="F28" s="169"/>
      <c r="G28" s="169"/>
      <c r="H28" s="169"/>
      <c r="I28" s="169"/>
      <c r="J28" s="169"/>
      <c r="K28" s="169"/>
      <c r="L28" s="169"/>
      <c r="M28" s="169" t="s">
        <v>406</v>
      </c>
      <c r="N28" s="169" t="s">
        <v>407</v>
      </c>
      <c r="O28" s="169" t="s">
        <v>387</v>
      </c>
      <c r="P28" s="170">
        <v>3209.33</v>
      </c>
      <c r="Q28" s="169" t="s">
        <v>391</v>
      </c>
      <c r="R28" s="170">
        <v>3209.33</v>
      </c>
      <c r="S28" s="171" t="s">
        <v>392</v>
      </c>
      <c r="T28" s="171" t="s">
        <v>392</v>
      </c>
      <c r="U28" s="169">
        <v>5</v>
      </c>
      <c r="V28" s="169">
        <v>3</v>
      </c>
      <c r="W28" s="169" t="s">
        <v>408</v>
      </c>
      <c r="X28" s="169" t="s">
        <v>409</v>
      </c>
      <c r="Y28" s="169" t="s">
        <v>395</v>
      </c>
      <c r="Z28" s="169" t="s">
        <v>395</v>
      </c>
      <c r="AA28" s="169" t="s">
        <v>395</v>
      </c>
      <c r="AB28" s="169">
        <v>3078.74</v>
      </c>
      <c r="AC28" s="169" t="s">
        <v>410</v>
      </c>
      <c r="AD28" s="171">
        <v>3694.49</v>
      </c>
      <c r="AE28" s="171">
        <v>3694.49</v>
      </c>
      <c r="AF28" s="169">
        <v>32009860418</v>
      </c>
      <c r="AG28" s="169" t="s">
        <v>397</v>
      </c>
      <c r="AH28" s="180" t="s">
        <v>411</v>
      </c>
      <c r="AI28" s="180" t="s">
        <v>411</v>
      </c>
      <c r="AJ28" s="180" t="s">
        <v>412</v>
      </c>
      <c r="AK28" s="180" t="s">
        <v>413</v>
      </c>
      <c r="AL28" s="169" t="s">
        <v>395</v>
      </c>
      <c r="AM28" s="169" t="s">
        <v>395</v>
      </c>
      <c r="AN28" s="169" t="s">
        <v>395</v>
      </c>
      <c r="AO28" s="169" t="s">
        <v>395</v>
      </c>
      <c r="AP28" s="181">
        <v>44228</v>
      </c>
      <c r="AQ28" s="181">
        <v>44228</v>
      </c>
      <c r="AR28" s="181">
        <v>44229</v>
      </c>
      <c r="AS28" s="181">
        <v>44229</v>
      </c>
      <c r="AT28" s="181">
        <v>44561</v>
      </c>
      <c r="AU28" s="174" t="s">
        <v>395</v>
      </c>
      <c r="AV28" s="174"/>
    </row>
  </sheetData>
  <mergeCells count="67">
    <mergeCell ref="AS22:AS24"/>
    <mergeCell ref="AT22:AT24"/>
    <mergeCell ref="AU22:AU24"/>
    <mergeCell ref="AV22:AV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T23:T24"/>
    <mergeCell ref="AF23:AG23"/>
    <mergeCell ref="AH23:AI23"/>
    <mergeCell ref="AE22:AE24"/>
    <mergeCell ref="AF22:AK22"/>
    <mergeCell ref="AL22:AO22"/>
    <mergeCell ref="AP22:AQ22"/>
    <mergeCell ref="AR22:AR24"/>
    <mergeCell ref="AJ23:AJ24"/>
    <mergeCell ref="AK23:AK24"/>
    <mergeCell ref="AL23:AL24"/>
    <mergeCell ref="AM23:AM24"/>
    <mergeCell ref="AN23:AN24"/>
    <mergeCell ref="AO23:AO24"/>
    <mergeCell ref="AP23:AP24"/>
    <mergeCell ref="AQ23:AQ24"/>
    <mergeCell ref="Z22:Z24"/>
    <mergeCell ref="AA22:AA24"/>
    <mergeCell ref="AB22:AB24"/>
    <mergeCell ref="AC22:AC24"/>
    <mergeCell ref="AD22:AD24"/>
    <mergeCell ref="U22:U24"/>
    <mergeCell ref="V22:V24"/>
    <mergeCell ref="W22:W24"/>
    <mergeCell ref="X22:X24"/>
    <mergeCell ref="Y22:Y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N22:N24"/>
    <mergeCell ref="O22:O24"/>
    <mergeCell ref="P22:P24"/>
    <mergeCell ref="Q22:Q24"/>
    <mergeCell ref="R22:R24"/>
    <mergeCell ref="S22:T22"/>
    <mergeCell ref="A13:AV13"/>
    <mergeCell ref="A14:AV14"/>
    <mergeCell ref="A15:AV15"/>
    <mergeCell ref="A16:AV16"/>
    <mergeCell ref="A17:AV17"/>
    <mergeCell ref="A5:AV5"/>
    <mergeCell ref="A7:AV7"/>
    <mergeCell ref="A8:AV8"/>
    <mergeCell ref="A9:AV9"/>
    <mergeCell ref="A10:AV10"/>
    <mergeCell ref="A11:AV11"/>
    <mergeCell ref="A12:AV12"/>
  </mergeCells>
  <hyperlinks>
    <hyperlink ref="AG28" r:id="rId1"/>
  </hyperlinks>
  <printOptions horizontalCentered="1"/>
  <pageMargins left="0.59027777777777801" right="0.59027777777777801" top="0.59027777777777801" bottom="0.59027777777777801" header="0.51180555555555496" footer="0.51180555555555496"/>
  <pageSetup paperSize="9" scale="18" firstPageNumber="0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49" zoomScale="90" zoomScaleNormal="90" zoomScaleSheetLayoutView="90" zoomScalePageLayoutView="75" workbookViewId="0">
      <selection activeCell="B73" sqref="B73:B78"/>
    </sheetView>
  </sheetViews>
  <sheetFormatPr defaultRowHeight="15" x14ac:dyDescent="0.25"/>
  <cols>
    <col min="1" max="2" width="58.85546875"/>
    <col min="3" max="256" width="8.28515625"/>
    <col min="257" max="258" width="58.85546875"/>
    <col min="259" max="512" width="8.28515625"/>
    <col min="513" max="514" width="58.85546875"/>
    <col min="515" max="768" width="8.28515625"/>
    <col min="769" max="770" width="58.85546875"/>
    <col min="771" max="1025" width="8.285156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251</v>
      </c>
    </row>
    <row r="4" spans="1:8" ht="15.75" x14ac:dyDescent="0.25">
      <c r="B4" s="45"/>
    </row>
    <row r="5" spans="1:8" ht="18.75" x14ac:dyDescent="0.3">
      <c r="A5" s="129" t="s">
        <v>307</v>
      </c>
      <c r="B5" s="129"/>
      <c r="C5" s="84"/>
      <c r="D5" s="84"/>
      <c r="E5" s="84"/>
      <c r="F5" s="84"/>
      <c r="G5" s="84"/>
      <c r="H5" s="84"/>
    </row>
    <row r="6" spans="1:8" ht="18.75" x14ac:dyDescent="0.3">
      <c r="A6" s="85"/>
      <c r="B6" s="85"/>
      <c r="C6" s="85"/>
      <c r="D6" s="85"/>
      <c r="E6" s="85"/>
      <c r="F6" s="85"/>
      <c r="G6" s="85"/>
      <c r="H6" s="85"/>
    </row>
    <row r="7" spans="1:8" ht="18.75" x14ac:dyDescent="0.25">
      <c r="A7" s="115" t="s">
        <v>3</v>
      </c>
      <c r="B7" s="115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6" t="s">
        <v>4</v>
      </c>
      <c r="B9" s="116"/>
      <c r="C9" s="9"/>
      <c r="D9" s="9"/>
      <c r="E9" s="9"/>
      <c r="F9" s="9"/>
      <c r="G9" s="9"/>
      <c r="H9" s="9"/>
    </row>
    <row r="10" spans="1:8" ht="15.75" x14ac:dyDescent="0.25">
      <c r="A10" s="117" t="s">
        <v>5</v>
      </c>
      <c r="B10" s="117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4" t="s">
        <v>310</v>
      </c>
      <c r="B12" s="124"/>
      <c r="C12" s="9"/>
      <c r="D12" s="9"/>
      <c r="E12" s="9"/>
      <c r="F12" s="9"/>
      <c r="G12" s="9"/>
      <c r="H12" s="9"/>
    </row>
    <row r="13" spans="1:8" ht="15.75" x14ac:dyDescent="0.25">
      <c r="A13" s="117" t="s">
        <v>6</v>
      </c>
      <c r="B13" s="117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16" t="s">
        <v>321</v>
      </c>
      <c r="B15" s="116"/>
      <c r="C15" s="9"/>
      <c r="D15" s="9"/>
      <c r="E15" s="9"/>
      <c r="F15" s="9"/>
      <c r="G15" s="9"/>
      <c r="H15" s="9"/>
    </row>
    <row r="16" spans="1:8" ht="15.75" x14ac:dyDescent="0.25">
      <c r="A16" s="117" t="s">
        <v>7</v>
      </c>
      <c r="B16" s="117"/>
      <c r="C16" s="10"/>
      <c r="D16" s="10"/>
      <c r="E16" s="10"/>
      <c r="F16" s="10"/>
      <c r="G16" s="10"/>
      <c r="H16" s="10"/>
    </row>
    <row r="17" spans="1:2" ht="15.75" x14ac:dyDescent="0.25">
      <c r="B17" s="86"/>
    </row>
    <row r="18" spans="1:2" ht="33.75" customHeight="1" x14ac:dyDescent="0.25">
      <c r="A18" s="131" t="s">
        <v>254</v>
      </c>
      <c r="B18" s="131"/>
    </row>
    <row r="19" spans="1:2" ht="15.75" x14ac:dyDescent="0.25">
      <c r="B19" s="45"/>
    </row>
    <row r="20" spans="1:2" x14ac:dyDescent="0.25">
      <c r="B20" s="87"/>
    </row>
    <row r="21" spans="1:2" x14ac:dyDescent="0.25">
      <c r="A21" s="88" t="s">
        <v>255</v>
      </c>
      <c r="B21" s="89" t="s">
        <v>325</v>
      </c>
    </row>
    <row r="22" spans="1:2" ht="30" x14ac:dyDescent="0.25">
      <c r="A22" s="88" t="s">
        <v>256</v>
      </c>
      <c r="B22" s="89" t="s">
        <v>314</v>
      </c>
    </row>
    <row r="23" spans="1:2" x14ac:dyDescent="0.25">
      <c r="A23" s="88" t="s">
        <v>257</v>
      </c>
      <c r="B23" s="90" t="s">
        <v>258</v>
      </c>
    </row>
    <row r="24" spans="1:2" x14ac:dyDescent="0.25">
      <c r="A24" s="88" t="s">
        <v>259</v>
      </c>
      <c r="B24" s="91" t="s">
        <v>19</v>
      </c>
    </row>
    <row r="25" spans="1:2" x14ac:dyDescent="0.25">
      <c r="A25" s="92" t="s">
        <v>260</v>
      </c>
      <c r="B25" s="89">
        <v>2021</v>
      </c>
    </row>
    <row r="26" spans="1:2" ht="28.5" x14ac:dyDescent="0.25">
      <c r="A26" s="93" t="s">
        <v>261</v>
      </c>
      <c r="B26" s="94"/>
    </row>
    <row r="27" spans="1:2" ht="28.5" x14ac:dyDescent="0.25">
      <c r="A27" s="95" t="s">
        <v>332</v>
      </c>
      <c r="B27" s="96">
        <v>0.85</v>
      </c>
    </row>
    <row r="28" spans="1:2" ht="30" x14ac:dyDescent="0.25">
      <c r="A28" s="97" t="s">
        <v>262</v>
      </c>
      <c r="B28" s="96" t="s">
        <v>263</v>
      </c>
    </row>
    <row r="29" spans="1:2" ht="28.5" x14ac:dyDescent="0.25">
      <c r="A29" s="98" t="s">
        <v>264</v>
      </c>
      <c r="B29" s="97">
        <v>0.63400000000000001</v>
      </c>
    </row>
    <row r="30" spans="1:2" ht="28.5" x14ac:dyDescent="0.25">
      <c r="A30" s="98" t="s">
        <v>265</v>
      </c>
      <c r="B30" s="97" t="s">
        <v>19</v>
      </c>
    </row>
    <row r="31" spans="1:2" x14ac:dyDescent="0.25">
      <c r="A31" s="97" t="s">
        <v>266</v>
      </c>
      <c r="B31" s="97"/>
    </row>
    <row r="32" spans="1:2" ht="28.5" x14ac:dyDescent="0.25">
      <c r="A32" s="98" t="s">
        <v>267</v>
      </c>
      <c r="B32" s="97" t="s">
        <v>19</v>
      </c>
    </row>
    <row r="33" spans="1:2" ht="30" x14ac:dyDescent="0.25">
      <c r="A33" s="97" t="s">
        <v>268</v>
      </c>
      <c r="B33" s="97" t="s">
        <v>19</v>
      </c>
    </row>
    <row r="34" spans="1:2" x14ac:dyDescent="0.25">
      <c r="A34" s="97" t="s">
        <v>269</v>
      </c>
      <c r="B34" s="97" t="s">
        <v>19</v>
      </c>
    </row>
    <row r="35" spans="1:2" x14ac:dyDescent="0.25">
      <c r="A35" s="97" t="s">
        <v>270</v>
      </c>
      <c r="B35" s="97" t="s">
        <v>19</v>
      </c>
    </row>
    <row r="36" spans="1:2" x14ac:dyDescent="0.25">
      <c r="A36" s="97" t="s">
        <v>271</v>
      </c>
      <c r="B36" s="97" t="s">
        <v>19</v>
      </c>
    </row>
    <row r="37" spans="1:2" ht="28.5" x14ac:dyDescent="0.25">
      <c r="A37" s="98" t="s">
        <v>272</v>
      </c>
      <c r="B37" s="97" t="s">
        <v>19</v>
      </c>
    </row>
    <row r="38" spans="1:2" ht="30" x14ac:dyDescent="0.25">
      <c r="A38" s="97" t="s">
        <v>268</v>
      </c>
      <c r="B38" s="97" t="s">
        <v>19</v>
      </c>
    </row>
    <row r="39" spans="1:2" x14ac:dyDescent="0.25">
      <c r="A39" s="97" t="s">
        <v>269</v>
      </c>
      <c r="B39" s="97" t="s">
        <v>19</v>
      </c>
    </row>
    <row r="40" spans="1:2" x14ac:dyDescent="0.25">
      <c r="A40" s="97" t="s">
        <v>270</v>
      </c>
      <c r="B40" s="97" t="s">
        <v>19</v>
      </c>
    </row>
    <row r="41" spans="1:2" x14ac:dyDescent="0.25">
      <c r="A41" s="97" t="s">
        <v>271</v>
      </c>
      <c r="B41" s="97" t="s">
        <v>19</v>
      </c>
    </row>
    <row r="42" spans="1:2" ht="28.5" x14ac:dyDescent="0.25">
      <c r="A42" s="98" t="s">
        <v>273</v>
      </c>
      <c r="B42" s="97" t="s">
        <v>19</v>
      </c>
    </row>
    <row r="43" spans="1:2" ht="30" x14ac:dyDescent="0.25">
      <c r="A43" s="97" t="s">
        <v>268</v>
      </c>
      <c r="B43" s="97" t="s">
        <v>19</v>
      </c>
    </row>
    <row r="44" spans="1:2" x14ac:dyDescent="0.25">
      <c r="A44" s="97" t="s">
        <v>269</v>
      </c>
      <c r="B44" s="97" t="s">
        <v>19</v>
      </c>
    </row>
    <row r="45" spans="1:2" x14ac:dyDescent="0.25">
      <c r="A45" s="97" t="s">
        <v>270</v>
      </c>
      <c r="B45" s="97" t="s">
        <v>19</v>
      </c>
    </row>
    <row r="46" spans="1:2" x14ac:dyDescent="0.25">
      <c r="A46" s="97" t="s">
        <v>271</v>
      </c>
      <c r="B46" s="97" t="s">
        <v>19</v>
      </c>
    </row>
    <row r="47" spans="1:2" ht="28.5" x14ac:dyDescent="0.25">
      <c r="A47" s="99" t="s">
        <v>274</v>
      </c>
      <c r="B47" s="100" t="s">
        <v>19</v>
      </c>
    </row>
    <row r="48" spans="1:2" x14ac:dyDescent="0.25">
      <c r="A48" s="101" t="s">
        <v>266</v>
      </c>
      <c r="B48" s="100" t="s">
        <v>19</v>
      </c>
    </row>
    <row r="49" spans="1:2" x14ac:dyDescent="0.25">
      <c r="A49" s="101" t="s">
        <v>275</v>
      </c>
      <c r="B49" s="100" t="s">
        <v>19</v>
      </c>
    </row>
    <row r="50" spans="1:2" x14ac:dyDescent="0.25">
      <c r="A50" s="101" t="s">
        <v>276</v>
      </c>
      <c r="B50" s="100" t="s">
        <v>19</v>
      </c>
    </row>
    <row r="51" spans="1:2" ht="30" x14ac:dyDescent="0.25">
      <c r="A51" s="101" t="s">
        <v>277</v>
      </c>
      <c r="B51" s="100" t="s">
        <v>19</v>
      </c>
    </row>
    <row r="52" spans="1:2" x14ac:dyDescent="0.25">
      <c r="A52" s="92" t="s">
        <v>278</v>
      </c>
      <c r="B52" s="102" t="s">
        <v>19</v>
      </c>
    </row>
    <row r="53" spans="1:2" x14ac:dyDescent="0.25">
      <c r="A53" s="92" t="s">
        <v>279</v>
      </c>
      <c r="B53" s="102" t="s">
        <v>19</v>
      </c>
    </row>
    <row r="54" spans="1:2" x14ac:dyDescent="0.25">
      <c r="A54" s="92" t="s">
        <v>280</v>
      </c>
      <c r="B54" s="102">
        <v>0</v>
      </c>
    </row>
    <row r="55" spans="1:2" x14ac:dyDescent="0.25">
      <c r="A55" s="93" t="s">
        <v>281</v>
      </c>
      <c r="B55" s="103">
        <v>0</v>
      </c>
    </row>
    <row r="56" spans="1:2" ht="15.75" customHeight="1" x14ac:dyDescent="0.25">
      <c r="A56" s="99" t="s">
        <v>282</v>
      </c>
      <c r="B56" s="130" t="s">
        <v>4</v>
      </c>
    </row>
    <row r="57" spans="1:2" x14ac:dyDescent="0.25">
      <c r="A57" s="104" t="s">
        <v>283</v>
      </c>
      <c r="B57" s="130"/>
    </row>
    <row r="58" spans="1:2" x14ac:dyDescent="0.25">
      <c r="A58" s="104" t="s">
        <v>284</v>
      </c>
      <c r="B58" s="130"/>
    </row>
    <row r="59" spans="1:2" x14ac:dyDescent="0.25">
      <c r="A59" s="104" t="s">
        <v>285</v>
      </c>
      <c r="B59" s="130"/>
    </row>
    <row r="60" spans="1:2" x14ac:dyDescent="0.25">
      <c r="A60" s="104" t="s">
        <v>286</v>
      </c>
      <c r="B60" s="130"/>
    </row>
    <row r="61" spans="1:2" x14ac:dyDescent="0.25">
      <c r="A61" s="105" t="s">
        <v>287</v>
      </c>
      <c r="B61" s="130"/>
    </row>
    <row r="62" spans="1:2" ht="30" x14ac:dyDescent="0.25">
      <c r="A62" s="101" t="s">
        <v>288</v>
      </c>
      <c r="B62" s="106" t="s">
        <v>19</v>
      </c>
    </row>
    <row r="63" spans="1:2" ht="28.5" x14ac:dyDescent="0.25">
      <c r="A63" s="92" t="s">
        <v>289</v>
      </c>
      <c r="B63" s="106" t="s">
        <v>19</v>
      </c>
    </row>
    <row r="64" spans="1:2" x14ac:dyDescent="0.25">
      <c r="A64" s="101" t="s">
        <v>266</v>
      </c>
      <c r="B64" s="107" t="s">
        <v>19</v>
      </c>
    </row>
    <row r="65" spans="1:2" x14ac:dyDescent="0.25">
      <c r="A65" s="101" t="s">
        <v>290</v>
      </c>
      <c r="B65" s="106" t="s">
        <v>19</v>
      </c>
    </row>
    <row r="66" spans="1:2" x14ac:dyDescent="0.25">
      <c r="A66" s="101" t="s">
        <v>291</v>
      </c>
      <c r="B66" s="107" t="s">
        <v>19</v>
      </c>
    </row>
    <row r="67" spans="1:2" ht="31.5" x14ac:dyDescent="0.25">
      <c r="A67" s="108" t="s">
        <v>292</v>
      </c>
      <c r="B67" s="24" t="s">
        <v>324</v>
      </c>
    </row>
    <row r="68" spans="1:2" x14ac:dyDescent="0.25">
      <c r="A68" s="92" t="s">
        <v>293</v>
      </c>
      <c r="B68" s="102">
        <v>2021</v>
      </c>
    </row>
    <row r="69" spans="1:2" x14ac:dyDescent="0.25">
      <c r="A69" s="104" t="s">
        <v>294</v>
      </c>
      <c r="B69" s="100" t="s">
        <v>19</v>
      </c>
    </row>
    <row r="70" spans="1:2" x14ac:dyDescent="0.25">
      <c r="A70" s="104" t="s">
        <v>295</v>
      </c>
      <c r="B70" s="100" t="s">
        <v>19</v>
      </c>
    </row>
    <row r="71" spans="1:2" x14ac:dyDescent="0.25">
      <c r="A71" s="104" t="s">
        <v>296</v>
      </c>
      <c r="B71" s="100" t="s">
        <v>19</v>
      </c>
    </row>
    <row r="72" spans="1:2" ht="28.5" x14ac:dyDescent="0.25">
      <c r="A72" s="109" t="s">
        <v>297</v>
      </c>
      <c r="B72" s="107" t="s">
        <v>331</v>
      </c>
    </row>
    <row r="73" spans="1:2" ht="28.5" customHeight="1" x14ac:dyDescent="0.25">
      <c r="A73" s="99" t="s">
        <v>298</v>
      </c>
      <c r="B73" s="130"/>
    </row>
    <row r="74" spans="1:2" x14ac:dyDescent="0.25">
      <c r="A74" s="104" t="s">
        <v>299</v>
      </c>
      <c r="B74" s="130"/>
    </row>
    <row r="75" spans="1:2" x14ac:dyDescent="0.25">
      <c r="A75" s="104" t="s">
        <v>300</v>
      </c>
      <c r="B75" s="130"/>
    </row>
    <row r="76" spans="1:2" x14ac:dyDescent="0.25">
      <c r="A76" s="104" t="s">
        <v>301</v>
      </c>
      <c r="B76" s="130"/>
    </row>
    <row r="77" spans="1:2" x14ac:dyDescent="0.25">
      <c r="A77" s="104" t="s">
        <v>302</v>
      </c>
      <c r="B77" s="130"/>
    </row>
    <row r="78" spans="1:2" x14ac:dyDescent="0.25">
      <c r="A78" s="110" t="s">
        <v>303</v>
      </c>
      <c r="B78" s="130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70</vt:i4>
      </vt:variant>
    </vt:vector>
  </HeadingPairs>
  <TitlesOfParts>
    <vt:vector size="77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местоположение'!Print_Area_0_0_0</vt:lpstr>
      <vt:lpstr>'3.2 паспорт Техсостояние ЛЭП'!Print_Area_0_0_0</vt:lpstr>
      <vt:lpstr>'3.3 паспорт описание'!Print_Area_0_0_0</vt:lpstr>
      <vt:lpstr>'6.1. Паспорт сетевой график'!Print_Area_0_0_0</vt:lpstr>
      <vt:lpstr>'6.2. Паспорт фин осв ввод'!Print_Area_0_0_0</vt:lpstr>
      <vt:lpstr>'1. паспорт местоположение'!Print_Area_0_0_0_0</vt:lpstr>
      <vt:lpstr>'3.2 паспорт Техсостояние ЛЭП'!Print_Area_0_0_0_0</vt:lpstr>
      <vt:lpstr>'3.3 паспорт описание'!Print_Area_0_0_0_0</vt:lpstr>
      <vt:lpstr>'6.1. Паспорт сетевой график'!Print_Area_0_0_0_0</vt:lpstr>
      <vt:lpstr>'6.2. Паспорт фин осв ввод'!Print_Area_0_0_0_0</vt:lpstr>
      <vt:lpstr>'1. паспорт местоположение'!Print_Area_0_0_0_0_0</vt:lpstr>
      <vt:lpstr>'3.2 паспорт Техсостояние ЛЭП'!Print_Area_0_0_0_0_0</vt:lpstr>
      <vt:lpstr>'3.3 паспорт описание'!Print_Area_0_0_0_0_0</vt:lpstr>
      <vt:lpstr>'6.1. Паспорт сетевой график'!Print_Area_0_0_0_0_0</vt:lpstr>
      <vt:lpstr>'6.2. Паспорт фин осв ввод'!Print_Area_0_0_0_0_0</vt:lpstr>
      <vt:lpstr>'1. паспорт местоположение'!Print_Area_0_0_0_0_0_0</vt:lpstr>
      <vt:lpstr>'3.2 паспорт Техсостояние ЛЭП'!Print_Area_0_0_0_0_0_0</vt:lpstr>
      <vt:lpstr>'3.3 паспорт описание'!Print_Area_0_0_0_0_0_0</vt:lpstr>
      <vt:lpstr>'6.1. Паспорт сетевой график'!Print_Area_0_0_0_0_0_0</vt:lpstr>
      <vt:lpstr>'6.2. Паспорт фин осв ввод'!Print_Area_0_0_0_0_0_0</vt:lpstr>
      <vt:lpstr>'1. паспорт местоположение'!Print_Area_0_0_0_0_0_0_0</vt:lpstr>
      <vt:lpstr>'3.2 паспорт Техсостояние ЛЭП'!Print_Area_0_0_0_0_0_0_0</vt:lpstr>
      <vt:lpstr>'3.3 паспорт описание'!Print_Area_0_0_0_0_0_0_0</vt:lpstr>
      <vt:lpstr>'6.1. Паспорт сетевой график'!Print_Area_0_0_0_0_0_0_0</vt:lpstr>
      <vt:lpstr>'6.2. Паспорт фин осв ввод'!Print_Area_0_0_0_0_0_0_0</vt:lpstr>
      <vt:lpstr>'1. паспорт местоположение'!Print_Area_0_0_0_0_0_0_0_0</vt:lpstr>
      <vt:lpstr>'3.2 паспорт Техсостояние ЛЭП'!Print_Area_0_0_0_0_0_0_0_0</vt:lpstr>
      <vt:lpstr>'3.3 паспорт описание'!Print_Area_0_0_0_0_0_0_0_0</vt:lpstr>
      <vt:lpstr>'6.1. Паспорт сетевой график'!Print_Area_0_0_0_0_0_0_0_0</vt:lpstr>
      <vt:lpstr>'6.2. Паспорт фин осв ввод'!Print_Area_0_0_0_0_0_0_0_0</vt:lpstr>
      <vt:lpstr>'1. паспорт местоположение'!Print_Area_0_0_0_0_0_0_0_0_0</vt:lpstr>
      <vt:lpstr>'3.2 паспорт Техсостояние ЛЭП'!Print_Area_0_0_0_0_0_0_0_0_0</vt:lpstr>
      <vt:lpstr>'3.3 паспорт описание'!Print_Area_0_0_0_0_0_0_0_0_0</vt:lpstr>
      <vt:lpstr>'6.1. Паспорт сетевой график'!Print_Area_0_0_0_0_0_0_0_0_0</vt:lpstr>
      <vt:lpstr>'6.2. Паспорт фин осв ввод'!Print_Area_0_0_0_0_0_0_0_0_0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местоположение'!Print_Titles_0_0_0</vt:lpstr>
      <vt:lpstr>'3.3 паспорт описание'!Print_Titles_0_0_0</vt:lpstr>
      <vt:lpstr>'1. паспорт местоположение'!Print_Titles_0_0_0_0</vt:lpstr>
      <vt:lpstr>'3.3 паспорт описание'!Print_Titles_0_0_0_0</vt:lpstr>
      <vt:lpstr>'1. паспорт местоположение'!Print_Titles_0_0_0_0_0</vt:lpstr>
      <vt:lpstr>'3.3 паспорт описание'!Print_Titles_0_0_0_0_0</vt:lpstr>
      <vt:lpstr>'1. паспорт местоположение'!Print_Titles_0_0_0_0_0_0</vt:lpstr>
      <vt:lpstr>'3.3 паспорт описание'!Print_Titles_0_0_0_0_0_0</vt:lpstr>
      <vt:lpstr>'1. паспорт местоположение'!Print_Titles_0_0_0_0_0_0_0</vt:lpstr>
      <vt:lpstr>'3.3 паспорт описание'!Print_Titles_0_0_0_0_0_0_0</vt:lpstr>
      <vt:lpstr>'1. паспорт местоположение'!Print_Titles_0_0_0_0_0_0_0_0</vt:lpstr>
      <vt:lpstr>'3.3 паспорт описание'!Print_Titles_0_0_0_0_0_0_0_0</vt:lpstr>
      <vt:lpstr>'1. паспорт местоположение'!Print_Titles_0_0_0_0_0_0_0_0_0</vt:lpstr>
      <vt:lpstr>'3.3 паспорт описание'!Print_Titles_0_0_0_0_0_0_0_0_0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30</cp:revision>
  <cp:lastPrinted>2021-05-05T06:49:43Z</cp:lastPrinted>
  <dcterms:created xsi:type="dcterms:W3CDTF">2015-08-16T15:31:05Z</dcterms:created>
  <dcterms:modified xsi:type="dcterms:W3CDTF">2022-02-10T08:19:01Z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