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4этап утверждения\Паспорта ИПР в т.ч. карата-схемы\"/>
    </mc:Choice>
  </mc:AlternateContent>
  <bookViews>
    <workbookView xWindow="1605" yWindow="585" windowWidth="15480" windowHeight="11640" tabRatio="859" firstSheet="1" activeTab="1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I27" i="15" l="1"/>
  <c r="T27" i="15" s="1"/>
  <c r="T32" i="15"/>
  <c r="T31" i="15"/>
  <c r="I33" i="15"/>
  <c r="I32" i="15"/>
  <c r="H33" i="15"/>
  <c r="T33" i="15" s="1"/>
  <c r="H32" i="15"/>
  <c r="C34" i="15"/>
  <c r="H34" i="15" s="1"/>
  <c r="T34" i="15" s="1"/>
  <c r="C32" i="15"/>
  <c r="T52" i="15"/>
  <c r="I52" i="15"/>
  <c r="H52" i="15"/>
  <c r="B27" i="22"/>
  <c r="I34" i="15" l="1"/>
  <c r="I24" i="15"/>
  <c r="H24" i="15"/>
  <c r="J24" i="15"/>
  <c r="K24" i="15"/>
  <c r="T24" i="15"/>
  <c r="C24" i="15"/>
  <c r="G34" i="15"/>
  <c r="J34" i="15"/>
  <c r="K34" i="15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<sst xmlns="http://schemas.openxmlformats.org/spreadsheetml/2006/main" count="969" uniqueCount="388">
  <si>
    <t>Факт (предложения по корректировке плана)</t>
  </si>
  <si>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</si>
  <si>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</si>
  <si>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</si>
  <si>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</si>
  <si>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</si>
  <si>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</si>
  <si>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</si>
  <si>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</si>
  <si>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</si>
  <si>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</si>
  <si>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</si>
  <si>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</si>
  <si>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</si>
  <si>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</si>
  <si>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</si>
  <si>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</si>
  <si>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</si>
  <si>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</si>
  <si>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</si>
  <si>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</si>
  <si>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</si>
  <si>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</si>
  <si>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</si>
  <si>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</si>
  <si>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</si>
  <si>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</si>
  <si>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</si>
  <si>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</si>
  <si>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</si>
  <si>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</si>
  <si>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</si>
  <si>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</si>
  <si>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</si>
  <si>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</si>
  <si>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</si>
  <si>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</si>
  <si>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</si>
  <si>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</si>
  <si>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</si>
  <si>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</si>
  <si>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</si>
  <si>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</si>
  <si>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</si>
  <si>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</si>
  <si>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</si>
  <si>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</si>
  <si>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</si>
  <si>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</si>
  <si>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</si>
  <si>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</si>
  <si>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</si>
  <si>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</si>
  <si>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</si>
  <si>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</si>
  <si>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</si>
  <si>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</si>
  <si>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</si>
  <si>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</si>
  <si>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</si>
  <si>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</si>
  <si>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</si>
  <si>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</si>
  <si>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</si>
  <si>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</si>
  <si>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</si>
  <si>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</si>
  <si>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</si>
  <si>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</si>
  <si>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</si>
  <si>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</si>
  <si>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</si>
  <si>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</si>
  <si>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</si>
  <si>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</si>
  <si>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</si>
  <si>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</si>
  <si>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</si>
  <si>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</si>
  <si>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</si>
  <si>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</si>
  <si>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</si>
  <si>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</si>
  <si>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</si>
  <si>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</si>
  <si>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</si>
  <si>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</si>
  <si>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</si>
  <si>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</si>
  <si>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</si>
  <si>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</si>
  <si>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</si>
  <si>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</si>
  <si>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</si>
  <si>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</si>
  <si>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</si>
  <si>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</si>
  <si>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</si>
  <si>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</si>
  <si>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</si>
  <si>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</si>
  <si>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</si>
  <si>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</si>
  <si>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</si>
  <si>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</si>
  <si>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</si>
  <si>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</si>
  <si>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</si>
  <si>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</si>
  <si>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</si>
  <si>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</si>
  <si>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</si>
  <si>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</si>
  <si>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</si>
  <si>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</si>
  <si>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</si>
  <si>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</si>
  <si>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</si>
  <si>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</si>
  <si>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</si>
  <si>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</si>
  <si>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</si>
  <si>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</si>
  <si>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</si>
  <si>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</si>
  <si>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</si>
  <si>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</si>
  <si>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</si>
  <si>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</si>
  <si>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</si>
  <si>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</si>
  <si>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</si>
  <si>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</si>
  <si>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</si>
  <si>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</si>
  <si>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</si>
  <si>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</si>
  <si>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</si>
  <si>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</si>
  <si>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</si>
  <si>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</si>
  <si>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</si>
  <si>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</si>
  <si>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</si>
  <si>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</si>
  <si>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</si>
  <si>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</si>
  <si>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</si>
  <si>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</si>
  <si>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</si>
  <si>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</si>
  <si>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</si>
  <si>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</si>
  <si>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</si>
  <si>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</si>
  <si>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</si>
  <si>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</si>
  <si>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</si>
  <si>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</si>
  <si>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</si>
  <si>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</si>
  <si>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</si>
  <si>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</si>
  <si>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</si>
  <si>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</si>
  <si>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</si>
  <si>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</si>
  <si>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</si>
  <si>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</si>
  <si>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</si>
  <si>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</si>
  <si>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</si>
  <si>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</si>
  <si>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</si>
  <si>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</si>
  <si>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</si>
  <si>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</si>
  <si>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</si>
  <si>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</si>
  <si>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</si>
  <si>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</si>
  <si>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</si>
  <si>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</si>
  <si>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</si>
  <si>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</si>
  <si>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</si>
  <si>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</si>
  <si>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</si>
  <si>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</si>
  <si>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</si>
  <si>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</si>
  <si>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</si>
  <si>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</si>
  <si>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</si>
  <si>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</si>
  <si>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</si>
  <si>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</si>
  <si>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</si>
  <si>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</si>
  <si>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</si>
  <si>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</si>
  <si>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</si>
  <si>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</si>
  <si>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</si>
  <si>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</si>
  <si>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</si>
  <si>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</si>
  <si>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</si>
  <si>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</si>
  <si>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</si>
  <si>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</si>
  <si>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</si>
  <si>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</si>
  <si>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</si>
  <si>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</si>
  <si>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</si>
  <si>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</si>
  <si>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</si>
  <si>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</si>
  <si>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</si>
  <si>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</si>
  <si>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</si>
  <si>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</si>
  <si>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</si>
  <si>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</si>
  <si>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</si>
  <si>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</si>
  <si>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</si>
  <si>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</si>
  <si>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</si>
  <si>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</si>
  <si>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</si>
  <si>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</si>
  <si>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</si>
  <si>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</si>
  <si>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</si>
  <si>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</si>
  <si>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</si>
  <si>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</si>
  <si>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</si>
  <si>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</si>
  <si>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</si>
  <si>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</si>
  <si>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</si>
  <si>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</si>
  <si>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</si>
  <si>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</si>
  <si>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</si>
  <si>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</si>
  <si>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</si>
  <si>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</si>
  <si>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</si>
  <si>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</si>
  <si>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</si>
  <si>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</si>
  <si>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</si>
  <si>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</si>
  <si>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</si>
  <si>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</si>
  <si>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</si>
  <si>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</si>
  <si>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</si>
  <si>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</si>
  <si>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</si>
  <si>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</si>
  <si>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</si>
  <si>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</si>
  <si>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</si>
  <si>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</si>
  <si>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</si>
  <si>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</si>
  <si>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</si>
  <si>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</si>
  <si>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</si>
  <si>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</si>
  <si>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</si>
  <si>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</si>
  <si>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</si>
  <si>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</si>
  <si>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</si>
  <si>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</si>
  <si>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</si>
  <si>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</si>
  <si>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</si>
  <si>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</si>
  <si>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</si>
  <si>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</si>
  <si>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</si>
  <si>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</si>
  <si>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</si>
  <si>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</si>
  <si>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</si>
  <si>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</si>
  <si>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</si>
  <si>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</si>
  <si>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</si>
  <si>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</si>
  <si>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</si>
  <si>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</si>
  <si>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</si>
  <si>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</si>
  <si>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</si>
  <si>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</si>
  <si>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</si>
  <si>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</si>
  <si>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</si>
  <si>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</si>
  <si>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</si>
  <si>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</si>
  <si>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</si>
  <si>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</si>
  <si>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</si>
  <si>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</si>
  <si>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</si>
  <si>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</si>
  <si>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</si>
  <si>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</si>
  <si>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</si>
  <si>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</si>
  <si>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</si>
  <si>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</si>
  <si>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</si>
  <si>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</si>
  <si>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</si>
  <si>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</si>
  <si>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</si>
  <si>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</si>
  <si>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</si>
  <si>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</si>
  <si>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</si>
  <si>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</si>
  <si>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</si>
  <si>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</si>
  <si>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</si>
  <si>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</si>
  <si>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</si>
  <si>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</si>
  <si>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</si>
  <si>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</si>
  <si>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</si>
  <si>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</si>
  <si>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</si>
  <si>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</si>
  <si>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</si>
  <si>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</si>
  <si>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</si>
  <si>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</si>
  <si>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</si>
  <si>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</si>
  <si>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Обеспечение надлежащего качества электроэнергии</t>
  </si>
  <si>
    <t>_</t>
  </si>
  <si>
    <t>Башкортостан</t>
  </si>
  <si>
    <t>Учалинский район</t>
  </si>
  <si>
    <t xml:space="preserve"> -</t>
  </si>
  <si>
    <t>250</t>
  </si>
  <si>
    <t>Разработка</t>
  </si>
  <si>
    <t>2.</t>
  </si>
  <si>
    <t>3.6.</t>
  </si>
  <si>
    <t>4.6.</t>
  </si>
  <si>
    <t>[юридическое лицо, вид услуг/ подряда, предмет договора, дата заключения/ расторжения и номер договора/ соглашений к договору]                                                                                                                                                                                          _</t>
  </si>
  <si>
    <t>Локально-сметный расчет</t>
  </si>
  <si>
    <t>модернизация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</si>
  <si>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                                                                                   _</t>
  </si>
  <si>
    <t>1. Разработка рабочей документации                                                                                    2. Закупка оборудования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</si>
  <si>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Сметная стоимость проекта в ценах 2016 года с НДС, млн. руб.</t>
  </si>
  <si>
    <t>Монтаж нового оборудования с учетом современных требований надежности и безопасности; Замена морально и физически устаревшего оборудования;                                                Повышение надежности электроснабжения потребителей</t>
  </si>
  <si>
    <t>Дальнейшая эксплуатация электроустановки разрешается при условии устранения замечаний в установленные сроки.</t>
  </si>
  <si>
    <t>2хКТП-250 кВА - 1 шт;                                                                                          ТМГ-250/6/0,4 - 2 шт.</t>
  </si>
  <si>
    <t>1,997 млн. руб</t>
  </si>
  <si>
    <t>Год раскрытия информации: 2019 год</t>
  </si>
  <si>
    <t>Замена трансформаторной подстанции №42 на 2хКТП-250 кВА с трансформаторами ТМГ-250/6/0,4</t>
  </si>
  <si>
    <t>ТП-42</t>
  </si>
  <si>
    <t>TTU-Al-250</t>
  </si>
  <si>
    <t>2xТМГ-250</t>
  </si>
  <si>
    <t>1981</t>
  </si>
  <si>
    <t>2019</t>
  </si>
  <si>
    <t>2x250</t>
  </si>
  <si>
    <t>нет сведений</t>
  </si>
  <si>
    <t>Акт технического освидетельствования ТП(РП) 6-10 кВ         "ТП-42" от 22.07.2016</t>
  </si>
  <si>
    <t>2хКТП-250 кВА - 1 шт;                                                                                                ТМГ-250/6/0,4 - 2 шт.</t>
  </si>
  <si>
    <t>Замена морально и физически устаревшего оборудования, расширение системы электроснабжения</t>
  </si>
  <si>
    <t>Согласно проекту H_UES_H1</t>
  </si>
  <si>
    <t>453702, Республика Башкортостан, г. Учалы-2,  ул. Советская</t>
  </si>
  <si>
    <t>0,5 (0,25)</t>
  </si>
  <si>
    <t>500 кВА</t>
  </si>
  <si>
    <t>2,356 млн. руб</t>
  </si>
  <si>
    <t>Возможность реализации в установленный срок</t>
  </si>
  <si>
    <t>H_UES_P1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</si>
</sst>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#,##0.0"/>
    <numFmt numFmtId="167" formatCode="0.000"/>
    <numFmt numFmtId="168" formatCode="######0.0#####"/>
    <numFmt numFmtId="169" formatCode="#,##0.000"/>
    <numFmt numFmtId="170" formatCode="dd/mm/yy;@"/>
  </numFmts>
  <fonts count="5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2" fillId="0" borderId="0"/>
  </cellStyleXfs>
  <cellXfs count="264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6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7" fontId="41" fillId="0" borderId="1" xfId="2" applyNumberFormat="1" applyFont="1" applyFill="1" applyBorder="1" applyAlignment="1">
      <alignment horizontal="center" vertical="center" wrapText="1"/>
    </xf>
    <xf numFmtId="0" fontId="41" fillId="0" borderId="10" xfId="2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10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2" fillId="0" borderId="1" xfId="45" applyFont="1" applyFill="1" applyBorder="1" applyAlignment="1">
      <alignment horizontal="left" vertical="center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50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4" xfId="2" applyFont="1" applyFill="1" applyBorder="1" applyAlignment="1">
      <alignment horizontal="justify"/>
    </xf>
    <xf numFmtId="0" fontId="39" fillId="0" borderId="24" xfId="2" applyFont="1" applyFill="1" applyBorder="1" applyAlignment="1">
      <alignment horizontal="justify"/>
    </xf>
    <xf numFmtId="0" fontId="39" fillId="0" borderId="25" xfId="2" applyFont="1" applyFill="1" applyBorder="1" applyAlignment="1">
      <alignment horizontal="justify"/>
    </xf>
    <xf numFmtId="0" fontId="40" fillId="0" borderId="24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vertical="top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horizontal="justify" vertical="top" wrapText="1"/>
    </xf>
    <xf numFmtId="0" fontId="39" fillId="0" borderId="25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39" fillId="0" borderId="28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40" fillId="0" borderId="26" xfId="2" applyFont="1" applyFill="1" applyBorder="1" applyAlignment="1">
      <alignment horizontal="justify" vertical="top" wrapText="1"/>
    </xf>
    <xf numFmtId="0" fontId="40" fillId="0" borderId="24" xfId="2" applyFont="1" applyFill="1" applyBorder="1" applyAlignment="1">
      <alignment horizontal="justify" vertical="top" wrapText="1"/>
    </xf>
    <xf numFmtId="0" fontId="39" fillId="0" borderId="30" xfId="2" applyFont="1" applyFill="1" applyBorder="1" applyAlignment="1">
      <alignment horizontal="justify" vertical="top" wrapText="1"/>
    </xf>
    <xf numFmtId="0" fontId="39" fillId="0" borderId="29" xfId="2" applyFont="1" applyFill="1" applyBorder="1" applyAlignment="1">
      <alignment vertical="top" wrapText="1"/>
    </xf>
    <xf numFmtId="0" fontId="40" fillId="0" borderId="25" xfId="2" applyFont="1" applyFill="1" applyBorder="1" applyAlignment="1">
      <alignment horizontal="left" vertical="center" wrapText="1"/>
    </xf>
    <xf numFmtId="0" fontId="39" fillId="0" borderId="29" xfId="2" applyFont="1" applyFill="1" applyBorder="1" applyAlignment="1">
      <alignment horizontal="justify" vertical="top" wrapText="1"/>
    </xf>
    <xf numFmtId="0" fontId="40" fillId="0" borderId="25" xfId="2" applyFont="1" applyFill="1" applyBorder="1" applyAlignment="1">
      <alignment horizontal="center" vertical="center" wrapText="1"/>
    </xf>
    <xf numFmtId="0" fontId="39" fillId="0" borderId="26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41" fillId="0" borderId="1" xfId="2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5" fillId="0" borderId="1" xfId="49" applyNumberFormat="1" applyFont="1" applyBorder="1" applyAlignment="1">
      <alignment horizontal="center" vertical="center"/>
    </xf>
    <xf numFmtId="49" fontId="55" fillId="0" borderId="1" xfId="49" applyNumberFormat="1" applyFont="1" applyBorder="1" applyAlignment="1">
      <alignment horizontal="center" vertical="center"/>
    </xf>
    <xf numFmtId="49" fontId="55" fillId="0" borderId="1" xfId="49" applyNumberFormat="1" applyFont="1" applyBorder="1" applyAlignment="1">
      <alignment horizontal="center" vertical="center" wrapText="1"/>
    </xf>
    <xf numFmtId="0" fontId="55" fillId="0" borderId="0" xfId="49" applyFont="1"/>
    <xf numFmtId="2" fontId="55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center"/>
    </xf>
    <xf numFmtId="0" fontId="46" fillId="0" borderId="1" xfId="45" applyFont="1" applyFill="1" applyBorder="1" applyAlignment="1">
      <alignment horizontal="center" vertical="center" wrapText="1"/>
    </xf>
    <xf numFmtId="0" fontId="46" fillId="0" borderId="2" xfId="45" applyFont="1" applyFill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  <xf numFmtId="49" fontId="55" fillId="0" borderId="1" xfId="49" applyNumberFormat="1" applyFont="1" applyFill="1" applyBorder="1" applyAlignment="1">
      <alignment horizontal="center" vertical="center"/>
    </xf>
    <xf numFmtId="49" fontId="55" fillId="0" borderId="1" xfId="49" applyNumberFormat="1" applyFont="1" applyFill="1" applyBorder="1" applyAlignment="1">
      <alignment horizontal="center" vertical="center" wrapText="1"/>
    </xf>
    <xf numFmtId="169" fontId="55" fillId="0" borderId="1" xfId="49" applyNumberFormat="1" applyFont="1" applyFill="1" applyBorder="1" applyAlignment="1">
      <alignment horizontal="center" vertical="center"/>
    </xf>
    <xf numFmtId="166" fontId="55" fillId="0" borderId="1" xfId="49" applyNumberFormat="1" applyFont="1" applyFill="1" applyBorder="1" applyAlignment="1">
      <alignment horizontal="center" vertical="center"/>
    </xf>
    <xf numFmtId="1" fontId="55" fillId="0" borderId="1" xfId="49" applyNumberFormat="1" applyFont="1" applyFill="1" applyBorder="1" applyAlignment="1">
      <alignment horizontal="center" vertical="center"/>
    </xf>
    <xf numFmtId="14" fontId="55" fillId="0" borderId="1" xfId="49" applyNumberFormat="1" applyFont="1" applyFill="1" applyBorder="1" applyAlignment="1">
      <alignment horizontal="center" vertical="center"/>
    </xf>
    <xf numFmtId="167" fontId="55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9" fillId="0" borderId="1" xfId="2" applyFont="1" applyFill="1" applyBorder="1" applyAlignment="1">
      <alignment horizontal="center" vertical="top"/>
    </xf>
    <xf numFmtId="0" fontId="10" fillId="0" borderId="1" xfId="2" applyNumberFormat="1" applyFont="1" applyFill="1" applyBorder="1" applyAlignment="1">
      <alignment horizontal="center" vertical="top"/>
    </xf>
    <xf numFmtId="168" fontId="41" fillId="0" borderId="1" xfId="2" applyNumberFormat="1" applyFont="1" applyFill="1" applyBorder="1" applyAlignment="1">
      <alignment horizontal="center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4" fontId="41" fillId="0" borderId="1" xfId="2" applyNumberFormat="1" applyFont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wrapText="1"/>
    </xf>
    <xf numFmtId="167" fontId="39" fillId="0" borderId="24" xfId="2" applyNumberFormat="1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horizontal="center" vertical="center" wrapText="1"/>
    </xf>
    <xf numFmtId="10" fontId="6" fillId="0" borderId="1" xfId="1" applyNumberFormat="1" applyFont="1" applyBorder="1" applyAlignment="1">
      <alignment horizontal="center" vertical="center" wrapText="1"/>
    </xf>
    <xf numFmtId="14" fontId="10" fillId="0" borderId="1" xfId="2" applyNumberFormat="1" applyFont="1" applyBorder="1" applyAlignment="1">
      <alignment horizontal="left" vertical="center" wrapText="1"/>
    </xf>
    <xf numFmtId="14" fontId="10" fillId="0" borderId="1" xfId="2" applyNumberFormat="1" applyFont="1" applyBorder="1" applyAlignment="1">
      <alignment horizontal="center" vertical="center" wrapText="1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8" fillId="0" borderId="0" xfId="1" applyFont="1" applyBorder="1" applyAlignment="1">
      <alignment horizontal="center" vertical="center"/>
    </xf>
    <xf numFmtId="0" fontId="54" fillId="0" borderId="0" xfId="1" applyFont="1" applyBorder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6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10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9" xfId="52" applyFont="1" applyFill="1" applyBorder="1" applyAlignment="1">
      <alignment horizontal="center" vertical="center" wrapText="1"/>
    </xf>
    <xf numFmtId="0" fontId="41" fillId="0" borderId="23" xfId="52" applyFont="1" applyFill="1" applyBorder="1" applyAlignment="1">
      <alignment horizontal="center" vertical="center" wrapText="1"/>
    </xf>
    <xf numFmtId="0" fontId="41" fillId="0" borderId="22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1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5" xfId="2" applyFont="1" applyFill="1" applyBorder="1" applyAlignment="1">
      <alignment horizontal="left" vertical="top" wrapText="1"/>
    </xf>
    <xf numFmtId="0" fontId="39" fillId="0" borderId="28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view="pageBreakPreview" topLeftCell="A43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66</v>
      </c>
      <c r="F1" s="14"/>
      <c r="G1" s="14"/>
    </row>
    <row r="2" spans="1:22" s="10" customFormat="1" ht="18.75" customHeight="1" x14ac:dyDescent="0.3">
      <c r="A2" s="16"/>
      <c r="C2" s="13" t="s">
        <v>7</v>
      </c>
      <c r="F2" s="14"/>
      <c r="G2" s="14"/>
    </row>
    <row r="3" spans="1:22" s="10" customFormat="1" ht="18.75" x14ac:dyDescent="0.3">
      <c r="A3" s="15"/>
      <c r="C3" s="13" t="s">
        <v>65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A5" s="178" t="s">
        <v>369</v>
      </c>
      <c r="B5" s="178"/>
      <c r="C5" s="178"/>
      <c r="D5" s="132"/>
      <c r="E5" s="132"/>
      <c r="F5" s="132"/>
      <c r="G5" s="132"/>
      <c r="H5" s="132"/>
      <c r="I5" s="132"/>
      <c r="J5" s="132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83" t="s">
        <v>347</v>
      </c>
      <c r="B9" s="184"/>
      <c r="C9" s="184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A12" s="185" t="s">
        <v>387</v>
      </c>
      <c r="B12" s="186"/>
      <c r="C12" s="186"/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A15" s="183" t="s">
        <v>370</v>
      </c>
      <c r="B15" s="184"/>
      <c r="C15" s="1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0" t="s">
        <v>331</v>
      </c>
      <c r="B18" s="181"/>
      <c r="C18" s="181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9" customHeight="1" x14ac:dyDescent="0.2">
      <c r="A22" s="22" t="s">
        <v>62</v>
      </c>
      <c r="B22" s="38" t="s">
        <v>213</v>
      </c>
      <c r="C22" s="34" t="s">
        <v>348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54" customHeight="1" x14ac:dyDescent="0.2">
      <c r="A23" s="22" t="s">
        <v>60</v>
      </c>
      <c r="B23" s="33" t="s">
        <v>61</v>
      </c>
      <c r="C23" s="34" t="s">
        <v>349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60" customHeight="1" x14ac:dyDescent="0.2">
      <c r="A24" s="22" t="s">
        <v>59</v>
      </c>
      <c r="B24" s="129" t="s">
        <v>292</v>
      </c>
      <c r="C24" s="134" t="s">
        <v>350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58.5" customHeight="1" x14ac:dyDescent="0.2">
      <c r="A25" s="22" t="s">
        <v>58</v>
      </c>
      <c r="B25" s="129" t="s">
        <v>72</v>
      </c>
      <c r="C25" s="134" t="s">
        <v>351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2.75" customHeight="1" x14ac:dyDescent="0.2">
      <c r="A26" s="22" t="s">
        <v>56</v>
      </c>
      <c r="B26" s="129" t="s">
        <v>71</v>
      </c>
      <c r="C26" s="134" t="s">
        <v>352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51.75" customHeight="1" x14ac:dyDescent="0.2">
      <c r="A27" s="22" t="s">
        <v>55</v>
      </c>
      <c r="B27" s="129" t="s">
        <v>293</v>
      </c>
      <c r="C27" s="134" t="s">
        <v>381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42.75" customHeight="1" x14ac:dyDescent="0.2">
      <c r="A28" s="22" t="s">
        <v>53</v>
      </c>
      <c r="B28" s="129" t="s">
        <v>294</v>
      </c>
      <c r="C28" s="134" t="s">
        <v>381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51.75" customHeight="1" x14ac:dyDescent="0.2">
      <c r="A29" s="22" t="s">
        <v>51</v>
      </c>
      <c r="B29" s="129" t="s">
        <v>295</v>
      </c>
      <c r="C29" s="134" t="s">
        <v>381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51.75" customHeight="1" x14ac:dyDescent="0.2">
      <c r="A30" s="22" t="s">
        <v>70</v>
      </c>
      <c r="B30" s="37" t="s">
        <v>296</v>
      </c>
      <c r="C30" s="134" t="s">
        <v>381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51.75" customHeight="1" x14ac:dyDescent="0.2">
      <c r="A31" s="22" t="s">
        <v>68</v>
      </c>
      <c r="B31" s="37" t="s">
        <v>297</v>
      </c>
      <c r="C31" s="134" t="s">
        <v>381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51.75" customHeight="1" x14ac:dyDescent="0.2">
      <c r="A32" s="22" t="s">
        <v>67</v>
      </c>
      <c r="B32" s="37" t="s">
        <v>298</v>
      </c>
      <c r="C32" s="34" t="s">
        <v>381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101.25" customHeight="1" x14ac:dyDescent="0.2">
      <c r="A33" s="22" t="s">
        <v>312</v>
      </c>
      <c r="B33" s="37" t="s">
        <v>299</v>
      </c>
      <c r="C33" s="34" t="s">
        <v>381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111" customHeight="1" x14ac:dyDescent="0.25">
      <c r="A34" s="22" t="s">
        <v>302</v>
      </c>
      <c r="B34" s="37" t="s">
        <v>69</v>
      </c>
      <c r="C34" s="34" t="s">
        <v>350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58.5" customHeight="1" x14ac:dyDescent="0.25">
      <c r="A35" s="22" t="s">
        <v>313</v>
      </c>
      <c r="B35" s="37" t="s">
        <v>300</v>
      </c>
      <c r="C35" s="34" t="s">
        <v>381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51.75" customHeight="1" x14ac:dyDescent="0.25">
      <c r="A36" s="22" t="s">
        <v>303</v>
      </c>
      <c r="B36" s="37" t="s">
        <v>301</v>
      </c>
      <c r="C36" s="34" t="s">
        <v>381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43.5" customHeight="1" x14ac:dyDescent="0.25">
      <c r="A37" s="22" t="s">
        <v>314</v>
      </c>
      <c r="B37" s="37" t="s">
        <v>209</v>
      </c>
      <c r="C37" s="34" t="s">
        <v>381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9.75" customHeight="1" x14ac:dyDescent="0.25">
      <c r="A38" s="22" t="s">
        <v>304</v>
      </c>
      <c r="B38" s="37" t="s">
        <v>343</v>
      </c>
      <c r="C38" s="34" t="s">
        <v>367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315</v>
      </c>
      <c r="B39" s="37" t="s">
        <v>326</v>
      </c>
      <c r="C39" s="34" t="s">
        <v>350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105.75" customHeight="1" x14ac:dyDescent="0.25">
      <c r="A40" s="22" t="s">
        <v>305</v>
      </c>
      <c r="B40" s="37" t="s">
        <v>340</v>
      </c>
      <c r="C40" s="34" t="s">
        <v>350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83.25" customHeight="1" x14ac:dyDescent="0.25">
      <c r="A41" s="22" t="s">
        <v>317</v>
      </c>
      <c r="B41" s="37" t="s">
        <v>318</v>
      </c>
      <c r="C41" s="34" t="s">
        <v>350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132" customHeight="1" x14ac:dyDescent="0.25">
      <c r="A42" s="22" t="s">
        <v>306</v>
      </c>
      <c r="B42" s="37" t="s">
        <v>332</v>
      </c>
      <c r="C42" s="34" t="s">
        <v>384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111" customHeight="1" x14ac:dyDescent="0.25">
      <c r="A43" s="22" t="s">
        <v>327</v>
      </c>
      <c r="B43" s="37" t="s">
        <v>333</v>
      </c>
      <c r="C43" s="177" t="s">
        <v>381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120" customHeight="1" x14ac:dyDescent="0.25">
      <c r="A44" s="22" t="s">
        <v>307</v>
      </c>
      <c r="B44" s="37" t="s">
        <v>334</v>
      </c>
      <c r="C44" s="175" t="s">
        <v>381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60" customHeight="1" x14ac:dyDescent="0.25">
      <c r="A45" s="22" t="s">
        <v>328</v>
      </c>
      <c r="B45" s="37" t="s">
        <v>341</v>
      </c>
      <c r="C45" s="137" t="s">
        <v>368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75.75" customHeight="1" x14ac:dyDescent="0.25">
      <c r="A46" s="22" t="s">
        <v>308</v>
      </c>
      <c r="B46" s="37" t="s">
        <v>342</v>
      </c>
      <c r="C46" s="136" t="s">
        <v>350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9"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abSelected="1" zoomScale="60" zoomScaleNormal="60" workbookViewId="0">
      <selection activeCell="R25" sqref="R25"/>
    </sheetView>
  </sheetViews>
  <sheetFormatPr defaultColWidth="10.7109375" defaultRowHeight="15.75" x14ac:dyDescent="0.25"/>
  <cols>
    <col min="1" max="1" width="9.5703125" style="41" customWidth="1"/>
    <col min="2" max="2" width="8.7109375" style="41" customWidth="1"/>
    <col min="3" max="3" width="12.7109375" style="41" customWidth="1"/>
    <col min="4" max="4" width="18" style="41" customWidth="1"/>
    <col min="5" max="5" width="11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20" ht="3" customHeight="1" x14ac:dyDescent="0.25"/>
    <row r="2" spans="1:20" ht="15" customHeight="1" x14ac:dyDescent="0.25">
      <c r="T2" s="36" t="s">
        <v>66</v>
      </c>
    </row>
    <row r="3" spans="1:20" s="10" customFormat="1" ht="18.75" customHeight="1" x14ac:dyDescent="0.3">
      <c r="A3" s="16"/>
      <c r="H3" s="14"/>
      <c r="T3" s="13" t="s">
        <v>7</v>
      </c>
    </row>
    <row r="4" spans="1:20" s="10" customFormat="1" ht="18.75" customHeight="1" x14ac:dyDescent="0.3">
      <c r="A4" s="16"/>
      <c r="H4" s="14"/>
      <c r="T4" s="13" t="s">
        <v>65</v>
      </c>
    </row>
    <row r="5" spans="1:20" s="10" customFormat="1" ht="18.75" customHeight="1" x14ac:dyDescent="0.3">
      <c r="A5" s="16"/>
      <c r="H5" s="14"/>
      <c r="T5" s="13"/>
    </row>
    <row r="6" spans="1:20" s="10" customFormat="1" x14ac:dyDescent="0.2">
      <c r="A6" s="178" t="s">
        <v>369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</row>
    <row r="7" spans="1:20" s="10" customFormat="1" x14ac:dyDescent="0.2">
      <c r="A7" s="15"/>
      <c r="H7" s="14"/>
    </row>
    <row r="8" spans="1:20" s="10" customFormat="1" ht="18.75" x14ac:dyDescent="0.2">
      <c r="A8" s="182" t="s">
        <v>6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</row>
    <row r="9" spans="1:20" s="10" customFormat="1" ht="18.75" x14ac:dyDescent="0.2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</row>
    <row r="10" spans="1:20" s="10" customFormat="1" ht="18.75" customHeight="1" x14ac:dyDescent="0.2">
      <c r="A10" s="181" t="s">
        <v>347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</row>
    <row r="11" spans="1:20" s="10" customFormat="1" ht="18.75" customHeight="1" x14ac:dyDescent="0.2">
      <c r="A11" s="179" t="s">
        <v>5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</row>
    <row r="12" spans="1:20" s="10" customFormat="1" ht="18.75" x14ac:dyDescent="0.2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</row>
    <row r="13" spans="1:20" s="10" customFormat="1" ht="18.75" customHeight="1" x14ac:dyDescent="0.2">
      <c r="A13" s="182" t="s">
        <v>387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</row>
    <row r="14" spans="1:20" s="10" customFormat="1" ht="18.75" customHeight="1" x14ac:dyDescent="0.2">
      <c r="A14" s="179" t="s">
        <v>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</row>
    <row r="15" spans="1:20" s="7" customFormat="1" ht="15.75" customHeight="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</row>
    <row r="16" spans="1:20" s="2" customFormat="1" ht="18.75" x14ac:dyDescent="0.2">
      <c r="A16" s="181" t="s">
        <v>370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181"/>
      <c r="P16" s="181"/>
      <c r="Q16" s="181"/>
      <c r="R16" s="181"/>
      <c r="S16" s="181"/>
      <c r="T16" s="181"/>
    </row>
    <row r="17" spans="1:113" s="2" customFormat="1" ht="15" customHeight="1" x14ac:dyDescent="0.2">
      <c r="A17" s="179" t="s">
        <v>3</v>
      </c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</row>
    <row r="18" spans="1:113" s="2" customFormat="1" ht="15" customHeight="1" x14ac:dyDescent="0.2">
      <c r="A18" s="191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</row>
    <row r="19" spans="1:113" s="2" customFormat="1" ht="15" customHeight="1" x14ac:dyDescent="0.2">
      <c r="A19" s="181" t="s">
        <v>321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/>
      <c r="S19" s="181"/>
      <c r="T19" s="181"/>
    </row>
    <row r="20" spans="1:113" s="49" customFormat="1" ht="21" customHeight="1" x14ac:dyDescent="0.25">
      <c r="A20" s="192"/>
      <c r="B20" s="192"/>
      <c r="C20" s="192"/>
      <c r="D20" s="192"/>
      <c r="E20" s="192"/>
      <c r="F20" s="192"/>
      <c r="G20" s="192"/>
      <c r="H20" s="192"/>
      <c r="I20" s="192"/>
      <c r="J20" s="192"/>
      <c r="K20" s="192"/>
      <c r="L20" s="192"/>
      <c r="M20" s="192"/>
      <c r="N20" s="192"/>
      <c r="O20" s="192"/>
      <c r="P20" s="192"/>
      <c r="Q20" s="192"/>
      <c r="R20" s="192"/>
      <c r="S20" s="192"/>
      <c r="T20" s="192"/>
    </row>
    <row r="21" spans="1:113" ht="46.5" customHeight="1" x14ac:dyDescent="0.25">
      <c r="A21" s="193" t="s">
        <v>2</v>
      </c>
      <c r="B21" s="196" t="s">
        <v>200</v>
      </c>
      <c r="C21" s="197"/>
      <c r="D21" s="200" t="s">
        <v>95</v>
      </c>
      <c r="E21" s="196" t="s">
        <v>338</v>
      </c>
      <c r="F21" s="197"/>
      <c r="G21" s="196" t="s">
        <v>211</v>
      </c>
      <c r="H21" s="197"/>
      <c r="I21" s="196" t="s">
        <v>94</v>
      </c>
      <c r="J21" s="197"/>
      <c r="K21" s="200" t="s">
        <v>93</v>
      </c>
      <c r="L21" s="196" t="s">
        <v>92</v>
      </c>
      <c r="M21" s="197"/>
      <c r="N21" s="196" t="s">
        <v>335</v>
      </c>
      <c r="O21" s="197"/>
      <c r="P21" s="200" t="s">
        <v>91</v>
      </c>
      <c r="Q21" s="187" t="s">
        <v>90</v>
      </c>
      <c r="R21" s="188"/>
      <c r="S21" s="187" t="s">
        <v>89</v>
      </c>
      <c r="T21" s="189"/>
    </row>
    <row r="22" spans="1:113" ht="204.75" customHeight="1" x14ac:dyDescent="0.25">
      <c r="A22" s="194"/>
      <c r="B22" s="198"/>
      <c r="C22" s="199"/>
      <c r="D22" s="203"/>
      <c r="E22" s="198"/>
      <c r="F22" s="199"/>
      <c r="G22" s="198"/>
      <c r="H22" s="199"/>
      <c r="I22" s="198"/>
      <c r="J22" s="199"/>
      <c r="K22" s="201"/>
      <c r="L22" s="198"/>
      <c r="M22" s="199"/>
      <c r="N22" s="198"/>
      <c r="O22" s="199"/>
      <c r="P22" s="201"/>
      <c r="Q22" s="90" t="s">
        <v>88</v>
      </c>
      <c r="R22" s="90" t="s">
        <v>320</v>
      </c>
      <c r="S22" s="90" t="s">
        <v>87</v>
      </c>
      <c r="T22" s="90" t="s">
        <v>86</v>
      </c>
    </row>
    <row r="23" spans="1:113" ht="51.75" customHeight="1" x14ac:dyDescent="0.25">
      <c r="A23" s="195"/>
      <c r="B23" s="130" t="s">
        <v>84</v>
      </c>
      <c r="C23" s="130" t="s">
        <v>85</v>
      </c>
      <c r="D23" s="201"/>
      <c r="E23" s="130" t="s">
        <v>84</v>
      </c>
      <c r="F23" s="130" t="s">
        <v>85</v>
      </c>
      <c r="G23" s="130" t="s">
        <v>84</v>
      </c>
      <c r="H23" s="130" t="s">
        <v>85</v>
      </c>
      <c r="I23" s="130" t="s">
        <v>84</v>
      </c>
      <c r="J23" s="130" t="s">
        <v>85</v>
      </c>
      <c r="K23" s="130" t="s">
        <v>84</v>
      </c>
      <c r="L23" s="130" t="s">
        <v>84</v>
      </c>
      <c r="M23" s="130" t="s">
        <v>85</v>
      </c>
      <c r="N23" s="130" t="s">
        <v>84</v>
      </c>
      <c r="O23" s="130" t="s">
        <v>85</v>
      </c>
      <c r="P23" s="131" t="s">
        <v>84</v>
      </c>
      <c r="Q23" s="90" t="s">
        <v>84</v>
      </c>
      <c r="R23" s="90" t="s">
        <v>84</v>
      </c>
      <c r="S23" s="90" t="s">
        <v>84</v>
      </c>
      <c r="T23" s="90" t="s">
        <v>84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39" customFormat="1" ht="86.25" customHeight="1" x14ac:dyDescent="0.25">
      <c r="A25" s="50" t="s">
        <v>62</v>
      </c>
      <c r="B25" s="138" t="s">
        <v>371</v>
      </c>
      <c r="C25" s="138" t="s">
        <v>371</v>
      </c>
      <c r="D25" s="138" t="s">
        <v>80</v>
      </c>
      <c r="E25" s="138" t="s">
        <v>372</v>
      </c>
      <c r="F25" s="138" t="s">
        <v>373</v>
      </c>
      <c r="G25" s="138" t="s">
        <v>353</v>
      </c>
      <c r="H25" s="138" t="s">
        <v>353</v>
      </c>
      <c r="I25" s="138" t="s">
        <v>374</v>
      </c>
      <c r="J25" s="140" t="s">
        <v>375</v>
      </c>
      <c r="K25" s="50" t="s">
        <v>374</v>
      </c>
      <c r="L25" s="50" t="s">
        <v>55</v>
      </c>
      <c r="M25" s="50" t="s">
        <v>55</v>
      </c>
      <c r="N25" s="50" t="s">
        <v>354</v>
      </c>
      <c r="O25" s="50" t="s">
        <v>376</v>
      </c>
      <c r="P25" s="50" t="s">
        <v>377</v>
      </c>
      <c r="Q25" s="138" t="s">
        <v>378</v>
      </c>
      <c r="R25" s="138" t="s">
        <v>366</v>
      </c>
      <c r="S25" s="138" t="s">
        <v>353</v>
      </c>
      <c r="T25" s="138" t="s">
        <v>353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83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2" t="s">
        <v>344</v>
      </c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319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82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81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80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79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78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77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76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75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74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7">
    <mergeCell ref="B29:R29"/>
    <mergeCell ref="L21:M22"/>
    <mergeCell ref="N21:O22"/>
    <mergeCell ref="P21:P22"/>
    <mergeCell ref="D21:D23"/>
    <mergeCell ref="B21:C22"/>
    <mergeCell ref="A21:A23"/>
    <mergeCell ref="E21:F22"/>
    <mergeCell ref="G21:H22"/>
    <mergeCell ref="I21:J22"/>
    <mergeCell ref="K21:K22"/>
    <mergeCell ref="A6:T6"/>
    <mergeCell ref="Q21:R21"/>
    <mergeCell ref="S21:T21"/>
    <mergeCell ref="A8:T8"/>
    <mergeCell ref="A9:T9"/>
    <mergeCell ref="A10:T10"/>
    <mergeCell ref="A11:T11"/>
    <mergeCell ref="A12:T12"/>
    <mergeCell ref="A13:T13"/>
    <mergeCell ref="A14:T14"/>
    <mergeCell ref="A15:T15"/>
    <mergeCell ref="A16:T16"/>
    <mergeCell ref="A17:T17"/>
    <mergeCell ref="A18:T18"/>
    <mergeCell ref="A19:T19"/>
    <mergeCell ref="A20:T20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60" workbookViewId="0">
      <selection activeCell="C28" sqref="C28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66</v>
      </c>
      <c r="E1" s="14"/>
      <c r="F1" s="14"/>
    </row>
    <row r="2" spans="1:29" s="10" customFormat="1" ht="18.75" customHeight="1" x14ac:dyDescent="0.3">
      <c r="A2" s="16"/>
      <c r="C2" s="13" t="s">
        <v>7</v>
      </c>
      <c r="E2" s="14"/>
      <c r="F2" s="14"/>
    </row>
    <row r="3" spans="1:29" s="10" customFormat="1" ht="18.75" x14ac:dyDescent="0.3">
      <c r="A3" s="15"/>
      <c r="C3" s="13" t="s">
        <v>65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A5" s="178" t="s">
        <v>369</v>
      </c>
      <c r="B5" s="178"/>
      <c r="C5" s="178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82" t="s">
        <v>6</v>
      </c>
      <c r="B7" s="182"/>
      <c r="C7" s="182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82"/>
      <c r="B8" s="182"/>
      <c r="C8" s="182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1" t="s">
        <v>347</v>
      </c>
      <c r="B9" s="181"/>
      <c r="C9" s="181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79" t="s">
        <v>5</v>
      </c>
      <c r="B10" s="179"/>
      <c r="C10" s="179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82"/>
      <c r="B11" s="182"/>
      <c r="C11" s="182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A12" s="182" t="s">
        <v>387</v>
      </c>
      <c r="B12" s="181"/>
      <c r="C12" s="181"/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79" t="s">
        <v>4</v>
      </c>
      <c r="B13" s="179"/>
      <c r="C13" s="179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0"/>
      <c r="B14" s="190"/>
      <c r="C14" s="190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A15" s="181" t="s">
        <v>370</v>
      </c>
      <c r="B15" s="181"/>
      <c r="C15" s="18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79" t="s">
        <v>3</v>
      </c>
      <c r="B16" s="179"/>
      <c r="C16" s="179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1"/>
      <c r="B17" s="191"/>
      <c r="C17" s="19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0" t="s">
        <v>316</v>
      </c>
      <c r="B18" s="180"/>
      <c r="C18" s="18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2</v>
      </c>
      <c r="B20" s="35" t="s">
        <v>64</v>
      </c>
      <c r="C20" s="34" t="s">
        <v>63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50.25" customHeight="1" x14ac:dyDescent="0.2">
      <c r="A22" s="22" t="s">
        <v>62</v>
      </c>
      <c r="B22" s="28" t="s">
        <v>324</v>
      </c>
      <c r="C22" s="64" t="s">
        <v>365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60</v>
      </c>
      <c r="B23" s="24" t="s">
        <v>57</v>
      </c>
      <c r="C23" s="34" t="s">
        <v>350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59</v>
      </c>
      <c r="B24" s="24" t="s">
        <v>336</v>
      </c>
      <c r="C24" s="34" t="s">
        <v>379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58</v>
      </c>
      <c r="B25" s="24" t="s">
        <v>337</v>
      </c>
      <c r="C25" s="34" t="s">
        <v>385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56</v>
      </c>
      <c r="B26" s="24" t="s">
        <v>208</v>
      </c>
      <c r="C26" s="134" t="s">
        <v>363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55</v>
      </c>
      <c r="B27" s="24" t="s">
        <v>325</v>
      </c>
      <c r="C27" s="34" t="s">
        <v>380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53</v>
      </c>
      <c r="B28" s="24" t="s">
        <v>54</v>
      </c>
      <c r="C28" s="34">
        <v>2019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51</v>
      </c>
      <c r="B29" s="23" t="s">
        <v>52</v>
      </c>
      <c r="C29" s="34">
        <v>2019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70</v>
      </c>
      <c r="B30" s="23" t="s">
        <v>50</v>
      </c>
      <c r="C30" s="134" t="s">
        <v>355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31" zoomScale="60" workbookViewId="0">
      <selection activeCell="C40" sqref="C40"/>
    </sheetView>
  </sheetViews>
  <sheetFormatPr defaultRowHeight="15.75" x14ac:dyDescent="0.25"/>
  <cols>
    <col min="1" max="1" width="9.140625" style="53"/>
    <col min="2" max="2" width="37.7109375" style="53" customWidth="1"/>
    <col min="3" max="4" width="15.42578125" style="169" customWidth="1"/>
    <col min="5" max="6" width="0" style="53" hidden="1" customWidth="1"/>
    <col min="7" max="7" width="11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66</v>
      </c>
    </row>
    <row r="2" spans="1:44" ht="18.75" x14ac:dyDescent="0.3">
      <c r="L2" s="13" t="s">
        <v>7</v>
      </c>
    </row>
    <row r="3" spans="1:44" ht="18.75" x14ac:dyDescent="0.3">
      <c r="L3" s="13" t="s">
        <v>65</v>
      </c>
    </row>
    <row r="4" spans="1:44" ht="18.75" x14ac:dyDescent="0.3">
      <c r="K4" s="13"/>
    </row>
    <row r="5" spans="1:44" x14ac:dyDescent="0.25">
      <c r="A5" s="178" t="s">
        <v>369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</row>
    <row r="6" spans="1:44" ht="18.75" x14ac:dyDescent="0.3">
      <c r="K6" s="13"/>
    </row>
    <row r="7" spans="1:44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</row>
    <row r="8" spans="1:44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</row>
    <row r="9" spans="1:44" ht="20.25" x14ac:dyDescent="0.25">
      <c r="A9" s="205" t="s">
        <v>347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</row>
    <row r="10" spans="1:44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44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</row>
    <row r="12" spans="1:44" ht="18.75" x14ac:dyDescent="0.25">
      <c r="A12" s="182" t="s">
        <v>387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44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</row>
    <row r="14" spans="1:44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</row>
    <row r="15" spans="1:44" ht="18.75" x14ac:dyDescent="0.25">
      <c r="A15" s="181" t="s">
        <v>370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44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</row>
    <row r="17" spans="1:12" ht="15.75" customHeight="1" x14ac:dyDescent="0.25">
      <c r="L17" s="88"/>
    </row>
    <row r="18" spans="1:12" x14ac:dyDescent="0.25">
      <c r="K18" s="87"/>
    </row>
    <row r="19" spans="1:12" ht="15.75" customHeight="1" x14ac:dyDescent="0.25">
      <c r="A19" s="204" t="s">
        <v>322</v>
      </c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  <row r="20" spans="1:12" x14ac:dyDescent="0.25">
      <c r="A20" s="57"/>
      <c r="B20" s="57"/>
      <c r="C20" s="170"/>
      <c r="D20" s="170"/>
      <c r="E20" s="86"/>
      <c r="F20" s="86"/>
      <c r="G20" s="86"/>
      <c r="H20" s="86"/>
      <c r="I20" s="86"/>
      <c r="J20" s="86"/>
      <c r="K20" s="86"/>
      <c r="L20" s="86"/>
    </row>
    <row r="21" spans="1:12" ht="28.5" customHeight="1" x14ac:dyDescent="0.25">
      <c r="A21" s="206" t="s">
        <v>199</v>
      </c>
      <c r="B21" s="206" t="s">
        <v>198</v>
      </c>
      <c r="C21" s="212" t="s">
        <v>261</v>
      </c>
      <c r="D21" s="212"/>
      <c r="E21" s="212"/>
      <c r="F21" s="212"/>
      <c r="G21" s="212"/>
      <c r="H21" s="212"/>
      <c r="I21" s="207" t="s">
        <v>197</v>
      </c>
      <c r="J21" s="209" t="s">
        <v>263</v>
      </c>
      <c r="K21" s="206" t="s">
        <v>196</v>
      </c>
      <c r="L21" s="208" t="s">
        <v>262</v>
      </c>
    </row>
    <row r="22" spans="1:12" ht="58.5" customHeight="1" x14ac:dyDescent="0.25">
      <c r="A22" s="206"/>
      <c r="B22" s="206"/>
      <c r="C22" s="213" t="s">
        <v>1</v>
      </c>
      <c r="D22" s="213"/>
      <c r="E22" s="119"/>
      <c r="F22" s="120"/>
      <c r="G22" s="214" t="s">
        <v>0</v>
      </c>
      <c r="H22" s="215"/>
      <c r="I22" s="207"/>
      <c r="J22" s="210"/>
      <c r="K22" s="206"/>
      <c r="L22" s="208"/>
    </row>
    <row r="23" spans="1:12" ht="47.25" x14ac:dyDescent="0.25">
      <c r="A23" s="206"/>
      <c r="B23" s="206"/>
      <c r="C23" s="141" t="s">
        <v>195</v>
      </c>
      <c r="D23" s="141" t="s">
        <v>194</v>
      </c>
      <c r="E23" s="85" t="s">
        <v>195</v>
      </c>
      <c r="F23" s="85" t="s">
        <v>194</v>
      </c>
      <c r="G23" s="85" t="s">
        <v>195</v>
      </c>
      <c r="H23" s="85" t="s">
        <v>194</v>
      </c>
      <c r="I23" s="207"/>
      <c r="J23" s="211"/>
      <c r="K23" s="206"/>
      <c r="L23" s="208"/>
    </row>
    <row r="24" spans="1:12" x14ac:dyDescent="0.25">
      <c r="A24" s="65">
        <v>1</v>
      </c>
      <c r="B24" s="65">
        <v>2</v>
      </c>
      <c r="C24" s="141">
        <v>3</v>
      </c>
      <c r="D24" s="141">
        <v>4</v>
      </c>
      <c r="E24" s="85">
        <v>5</v>
      </c>
      <c r="F24" s="85">
        <v>6</v>
      </c>
      <c r="G24" s="85">
        <v>7</v>
      </c>
      <c r="H24" s="85">
        <v>8</v>
      </c>
      <c r="I24" s="85">
        <v>9</v>
      </c>
      <c r="J24" s="85">
        <v>10</v>
      </c>
      <c r="K24" s="85">
        <v>11</v>
      </c>
      <c r="L24" s="85">
        <v>12</v>
      </c>
    </row>
    <row r="25" spans="1:12" ht="57" customHeight="1" x14ac:dyDescent="0.25">
      <c r="A25" s="81">
        <v>1</v>
      </c>
      <c r="B25" s="82" t="s">
        <v>193</v>
      </c>
      <c r="C25" s="171" t="s">
        <v>381</v>
      </c>
      <c r="D25" s="171" t="s">
        <v>381</v>
      </c>
      <c r="E25" s="83"/>
      <c r="F25" s="83"/>
      <c r="G25" s="83"/>
      <c r="H25" s="83"/>
      <c r="I25" s="83"/>
      <c r="J25" s="83"/>
      <c r="K25" s="148"/>
      <c r="L25" s="149"/>
    </row>
    <row r="26" spans="1:12" ht="49.5" customHeight="1" x14ac:dyDescent="0.25">
      <c r="A26" s="81" t="s">
        <v>192</v>
      </c>
      <c r="B26" s="84" t="s">
        <v>268</v>
      </c>
      <c r="C26" s="171" t="s">
        <v>381</v>
      </c>
      <c r="D26" s="171" t="s">
        <v>381</v>
      </c>
      <c r="E26" s="83"/>
      <c r="F26" s="83"/>
      <c r="G26" s="83" t="s">
        <v>350</v>
      </c>
      <c r="H26" s="83" t="s">
        <v>350</v>
      </c>
      <c r="I26" s="83" t="s">
        <v>350</v>
      </c>
      <c r="J26" s="83" t="s">
        <v>350</v>
      </c>
      <c r="K26" s="148" t="s">
        <v>350</v>
      </c>
      <c r="L26" s="148" t="s">
        <v>350</v>
      </c>
    </row>
    <row r="27" spans="1:12" s="60" customFormat="1" ht="51.75" customHeight="1" x14ac:dyDescent="0.25">
      <c r="A27" s="81" t="s">
        <v>191</v>
      </c>
      <c r="B27" s="84" t="s">
        <v>270</v>
      </c>
      <c r="C27" s="171" t="s">
        <v>381</v>
      </c>
      <c r="D27" s="171" t="s">
        <v>381</v>
      </c>
      <c r="E27" s="83"/>
      <c r="F27" s="83"/>
      <c r="G27" s="83" t="s">
        <v>350</v>
      </c>
      <c r="H27" s="83" t="s">
        <v>350</v>
      </c>
      <c r="I27" s="83" t="s">
        <v>350</v>
      </c>
      <c r="J27" s="83" t="s">
        <v>350</v>
      </c>
      <c r="K27" s="148" t="s">
        <v>350</v>
      </c>
      <c r="L27" s="148" t="s">
        <v>350</v>
      </c>
    </row>
    <row r="28" spans="1:12" s="60" customFormat="1" ht="70.5" customHeight="1" x14ac:dyDescent="0.25">
      <c r="A28" s="81" t="s">
        <v>269</v>
      </c>
      <c r="B28" s="84" t="s">
        <v>274</v>
      </c>
      <c r="C28" s="171" t="s">
        <v>381</v>
      </c>
      <c r="D28" s="171" t="s">
        <v>381</v>
      </c>
      <c r="E28" s="83"/>
      <c r="F28" s="83"/>
      <c r="G28" s="83" t="s">
        <v>350</v>
      </c>
      <c r="H28" s="83" t="s">
        <v>350</v>
      </c>
      <c r="I28" s="83" t="s">
        <v>350</v>
      </c>
      <c r="J28" s="83" t="s">
        <v>350</v>
      </c>
      <c r="K28" s="148" t="s">
        <v>350</v>
      </c>
      <c r="L28" s="148" t="s">
        <v>350</v>
      </c>
    </row>
    <row r="29" spans="1:12" s="60" customFormat="1" ht="54" customHeight="1" x14ac:dyDescent="0.25">
      <c r="A29" s="81" t="s">
        <v>190</v>
      </c>
      <c r="B29" s="84" t="s">
        <v>273</v>
      </c>
      <c r="C29" s="171" t="s">
        <v>381</v>
      </c>
      <c r="D29" s="171" t="s">
        <v>381</v>
      </c>
      <c r="E29" s="83"/>
      <c r="F29" s="83"/>
      <c r="G29" s="83" t="s">
        <v>350</v>
      </c>
      <c r="H29" s="83" t="s">
        <v>350</v>
      </c>
      <c r="I29" s="83" t="s">
        <v>350</v>
      </c>
      <c r="J29" s="83" t="s">
        <v>350</v>
      </c>
      <c r="K29" s="148" t="s">
        <v>350</v>
      </c>
      <c r="L29" s="148" t="s">
        <v>350</v>
      </c>
    </row>
    <row r="30" spans="1:12" s="60" customFormat="1" ht="55.5" customHeight="1" x14ac:dyDescent="0.25">
      <c r="A30" s="81" t="s">
        <v>189</v>
      </c>
      <c r="B30" s="84" t="s">
        <v>275</v>
      </c>
      <c r="C30" s="171" t="s">
        <v>381</v>
      </c>
      <c r="D30" s="171" t="s">
        <v>381</v>
      </c>
      <c r="E30" s="150" t="s">
        <v>350</v>
      </c>
      <c r="F30" s="150" t="s">
        <v>350</v>
      </c>
      <c r="G30" s="150" t="s">
        <v>350</v>
      </c>
      <c r="H30" s="150" t="s">
        <v>350</v>
      </c>
      <c r="I30" s="150" t="s">
        <v>350</v>
      </c>
      <c r="J30" s="150" t="s">
        <v>350</v>
      </c>
      <c r="K30" s="150" t="s">
        <v>350</v>
      </c>
      <c r="L30" s="150" t="s">
        <v>350</v>
      </c>
    </row>
    <row r="31" spans="1:12" s="60" customFormat="1" ht="51" customHeight="1" x14ac:dyDescent="0.25">
      <c r="A31" s="81" t="s">
        <v>188</v>
      </c>
      <c r="B31" s="80" t="s">
        <v>271</v>
      </c>
      <c r="C31" s="171" t="s">
        <v>381</v>
      </c>
      <c r="D31" s="171" t="s">
        <v>381</v>
      </c>
      <c r="E31" s="150" t="s">
        <v>350</v>
      </c>
      <c r="F31" s="150" t="s">
        <v>350</v>
      </c>
      <c r="G31" s="150" t="s">
        <v>350</v>
      </c>
      <c r="H31" s="150" t="s">
        <v>350</v>
      </c>
      <c r="I31" s="150" t="s">
        <v>350</v>
      </c>
      <c r="J31" s="150" t="s">
        <v>350</v>
      </c>
      <c r="K31" s="150" t="s">
        <v>350</v>
      </c>
      <c r="L31" s="150" t="s">
        <v>350</v>
      </c>
    </row>
    <row r="32" spans="1:12" s="60" customFormat="1" ht="47.25" x14ac:dyDescent="0.25">
      <c r="A32" s="81" t="s">
        <v>186</v>
      </c>
      <c r="B32" s="80" t="s">
        <v>276</v>
      </c>
      <c r="C32" s="171" t="s">
        <v>381</v>
      </c>
      <c r="D32" s="171" t="s">
        <v>381</v>
      </c>
      <c r="E32" s="150" t="s">
        <v>350</v>
      </c>
      <c r="F32" s="150" t="s">
        <v>350</v>
      </c>
      <c r="G32" s="150" t="s">
        <v>350</v>
      </c>
      <c r="H32" s="150" t="s">
        <v>350</v>
      </c>
      <c r="I32" s="150" t="s">
        <v>350</v>
      </c>
      <c r="J32" s="150" t="s">
        <v>350</v>
      </c>
      <c r="K32" s="150" t="s">
        <v>350</v>
      </c>
      <c r="L32" s="150" t="s">
        <v>350</v>
      </c>
    </row>
    <row r="33" spans="1:12" s="60" customFormat="1" ht="54" customHeight="1" x14ac:dyDescent="0.25">
      <c r="A33" s="81" t="s">
        <v>287</v>
      </c>
      <c r="B33" s="80" t="s">
        <v>214</v>
      </c>
      <c r="C33" s="171" t="s">
        <v>381</v>
      </c>
      <c r="D33" s="171" t="s">
        <v>381</v>
      </c>
      <c r="E33" s="150" t="s">
        <v>350</v>
      </c>
      <c r="F33" s="150" t="s">
        <v>350</v>
      </c>
      <c r="G33" s="150" t="s">
        <v>350</v>
      </c>
      <c r="H33" s="150" t="s">
        <v>350</v>
      </c>
      <c r="I33" s="150" t="s">
        <v>350</v>
      </c>
      <c r="J33" s="150" t="s">
        <v>350</v>
      </c>
      <c r="K33" s="150" t="s">
        <v>350</v>
      </c>
      <c r="L33" s="150" t="s">
        <v>350</v>
      </c>
    </row>
    <row r="34" spans="1:12" s="60" customFormat="1" ht="47.25" customHeight="1" x14ac:dyDescent="0.25">
      <c r="A34" s="81" t="s">
        <v>288</v>
      </c>
      <c r="B34" s="80" t="s">
        <v>280</v>
      </c>
      <c r="C34" s="171" t="s">
        <v>381</v>
      </c>
      <c r="D34" s="171" t="s">
        <v>381</v>
      </c>
      <c r="E34" s="150" t="s">
        <v>350</v>
      </c>
      <c r="F34" s="150" t="s">
        <v>350</v>
      </c>
      <c r="G34" s="150" t="s">
        <v>350</v>
      </c>
      <c r="H34" s="150" t="s">
        <v>350</v>
      </c>
      <c r="I34" s="150" t="s">
        <v>350</v>
      </c>
      <c r="J34" s="150" t="s">
        <v>350</v>
      </c>
      <c r="K34" s="150" t="s">
        <v>350</v>
      </c>
      <c r="L34" s="150" t="s">
        <v>350</v>
      </c>
    </row>
    <row r="35" spans="1:12" s="60" customFormat="1" ht="49.5" customHeight="1" x14ac:dyDescent="0.25">
      <c r="A35" s="81" t="s">
        <v>289</v>
      </c>
      <c r="B35" s="80" t="s">
        <v>187</v>
      </c>
      <c r="C35" s="171" t="s">
        <v>381</v>
      </c>
      <c r="D35" s="171" t="s">
        <v>381</v>
      </c>
      <c r="E35" s="150" t="s">
        <v>350</v>
      </c>
      <c r="F35" s="150" t="s">
        <v>350</v>
      </c>
      <c r="G35" s="150" t="s">
        <v>350</v>
      </c>
      <c r="H35" s="150" t="s">
        <v>350</v>
      </c>
      <c r="I35" s="150" t="s">
        <v>350</v>
      </c>
      <c r="J35" s="150" t="s">
        <v>350</v>
      </c>
      <c r="K35" s="150" t="s">
        <v>350</v>
      </c>
      <c r="L35" s="150" t="s">
        <v>350</v>
      </c>
    </row>
    <row r="36" spans="1:12" ht="50.25" customHeight="1" x14ac:dyDescent="0.25">
      <c r="A36" s="81" t="s">
        <v>290</v>
      </c>
      <c r="B36" s="80" t="s">
        <v>272</v>
      </c>
      <c r="C36" s="171" t="s">
        <v>381</v>
      </c>
      <c r="D36" s="171" t="s">
        <v>381</v>
      </c>
      <c r="E36" s="150" t="s">
        <v>350</v>
      </c>
      <c r="F36" s="150" t="s">
        <v>350</v>
      </c>
      <c r="G36" s="150" t="s">
        <v>350</v>
      </c>
      <c r="H36" s="150" t="s">
        <v>350</v>
      </c>
      <c r="I36" s="150" t="s">
        <v>350</v>
      </c>
      <c r="J36" s="150" t="s">
        <v>350</v>
      </c>
      <c r="K36" s="150" t="s">
        <v>350</v>
      </c>
      <c r="L36" s="150" t="s">
        <v>350</v>
      </c>
    </row>
    <row r="37" spans="1:12" ht="47.25" x14ac:dyDescent="0.25">
      <c r="A37" s="85" t="s">
        <v>291</v>
      </c>
      <c r="B37" s="162" t="s">
        <v>185</v>
      </c>
      <c r="C37" s="171" t="s">
        <v>381</v>
      </c>
      <c r="D37" s="171" t="s">
        <v>381</v>
      </c>
      <c r="E37" s="163"/>
      <c r="F37" s="164"/>
      <c r="G37" s="164"/>
      <c r="H37" s="164"/>
      <c r="I37" s="165"/>
      <c r="J37" s="165"/>
      <c r="K37" s="148"/>
      <c r="L37" s="148"/>
    </row>
    <row r="38" spans="1:12" ht="47.25" x14ac:dyDescent="0.25">
      <c r="A38" s="85" t="s">
        <v>356</v>
      </c>
      <c r="B38" s="166" t="s">
        <v>184</v>
      </c>
      <c r="C38" s="171" t="s">
        <v>381</v>
      </c>
      <c r="D38" s="171" t="s">
        <v>381</v>
      </c>
      <c r="E38" s="148"/>
      <c r="F38" s="148"/>
      <c r="G38" s="148"/>
      <c r="H38" s="148"/>
      <c r="I38" s="148"/>
      <c r="J38" s="148"/>
      <c r="K38" s="148"/>
      <c r="L38" s="148"/>
    </row>
    <row r="39" spans="1:12" ht="70.5" customHeight="1" x14ac:dyDescent="0.25">
      <c r="A39" s="85" t="s">
        <v>183</v>
      </c>
      <c r="B39" s="162" t="s">
        <v>277</v>
      </c>
      <c r="C39" s="171" t="s">
        <v>381</v>
      </c>
      <c r="D39" s="171" t="s">
        <v>381</v>
      </c>
      <c r="E39" s="148"/>
      <c r="F39" s="148"/>
      <c r="G39" s="148"/>
      <c r="H39" s="148"/>
      <c r="I39" s="148"/>
      <c r="J39" s="148"/>
      <c r="K39" s="148"/>
      <c r="L39" s="148"/>
    </row>
    <row r="40" spans="1:12" ht="52.5" customHeight="1" x14ac:dyDescent="0.25">
      <c r="A40" s="85" t="s">
        <v>182</v>
      </c>
      <c r="B40" s="162" t="s">
        <v>279</v>
      </c>
      <c r="C40" s="171" t="s">
        <v>381</v>
      </c>
      <c r="D40" s="171" t="s">
        <v>381</v>
      </c>
      <c r="E40" s="148"/>
      <c r="F40" s="148"/>
      <c r="G40" s="148"/>
      <c r="H40" s="148"/>
      <c r="I40" s="148"/>
      <c r="J40" s="148"/>
      <c r="K40" s="148"/>
      <c r="L40" s="148"/>
    </row>
    <row r="41" spans="1:12" ht="63" customHeight="1" x14ac:dyDescent="0.25">
      <c r="A41" s="85">
        <v>3</v>
      </c>
      <c r="B41" s="166" t="s">
        <v>345</v>
      </c>
      <c r="C41" s="171" t="s">
        <v>381</v>
      </c>
      <c r="D41" s="171" t="s">
        <v>381</v>
      </c>
      <c r="E41" s="148"/>
      <c r="F41" s="148"/>
      <c r="G41" s="148"/>
      <c r="H41" s="148"/>
      <c r="I41" s="148"/>
      <c r="J41" s="148"/>
      <c r="K41" s="148"/>
      <c r="L41" s="148"/>
    </row>
    <row r="42" spans="1:12" ht="58.5" customHeight="1" x14ac:dyDescent="0.25">
      <c r="A42" s="85" t="s">
        <v>181</v>
      </c>
      <c r="B42" s="162" t="s">
        <v>278</v>
      </c>
      <c r="C42" s="171" t="s">
        <v>381</v>
      </c>
      <c r="D42" s="171" t="s">
        <v>381</v>
      </c>
      <c r="E42" s="148"/>
      <c r="F42" s="148"/>
      <c r="G42" s="148"/>
      <c r="H42" s="148"/>
      <c r="I42" s="148"/>
      <c r="J42" s="148"/>
      <c r="K42" s="148"/>
      <c r="L42" s="148"/>
    </row>
    <row r="43" spans="1:12" ht="57" customHeight="1" x14ac:dyDescent="0.25">
      <c r="A43" s="85" t="s">
        <v>180</v>
      </c>
      <c r="B43" s="162" t="s">
        <v>179</v>
      </c>
      <c r="C43" s="171" t="s">
        <v>381</v>
      </c>
      <c r="D43" s="171" t="s">
        <v>381</v>
      </c>
      <c r="E43" s="148"/>
      <c r="F43" s="148"/>
      <c r="G43" s="148"/>
      <c r="H43" s="148"/>
      <c r="I43" s="148"/>
      <c r="J43" s="148"/>
      <c r="K43" s="148"/>
      <c r="L43" s="148"/>
    </row>
    <row r="44" spans="1:12" ht="56.25" customHeight="1" x14ac:dyDescent="0.25">
      <c r="A44" s="85" t="s">
        <v>178</v>
      </c>
      <c r="B44" s="162" t="s">
        <v>177</v>
      </c>
      <c r="C44" s="171" t="s">
        <v>381</v>
      </c>
      <c r="D44" s="171" t="s">
        <v>381</v>
      </c>
      <c r="E44" s="148"/>
      <c r="F44" s="148"/>
      <c r="G44" s="148"/>
      <c r="H44" s="148"/>
      <c r="I44" s="148"/>
      <c r="J44" s="148"/>
      <c r="K44" s="148"/>
      <c r="L44" s="148"/>
    </row>
    <row r="45" spans="1:12" ht="90.75" customHeight="1" x14ac:dyDescent="0.25">
      <c r="A45" s="81" t="s">
        <v>176</v>
      </c>
      <c r="B45" s="80" t="s">
        <v>283</v>
      </c>
      <c r="C45" s="171" t="s">
        <v>381</v>
      </c>
      <c r="D45" s="171" t="s">
        <v>381</v>
      </c>
      <c r="E45" s="168" t="s">
        <v>350</v>
      </c>
      <c r="F45" s="168" t="s">
        <v>350</v>
      </c>
      <c r="G45" s="168" t="s">
        <v>350</v>
      </c>
      <c r="H45" s="168" t="s">
        <v>350</v>
      </c>
      <c r="I45" s="168" t="s">
        <v>350</v>
      </c>
      <c r="J45" s="168" t="s">
        <v>350</v>
      </c>
      <c r="K45" s="168" t="s">
        <v>350</v>
      </c>
      <c r="L45" s="168" t="s">
        <v>350</v>
      </c>
    </row>
    <row r="46" spans="1:12" ht="167.25" customHeight="1" x14ac:dyDescent="0.25">
      <c r="A46" s="81" t="s">
        <v>174</v>
      </c>
      <c r="B46" s="80" t="s">
        <v>281</v>
      </c>
      <c r="C46" s="171" t="s">
        <v>381</v>
      </c>
      <c r="D46" s="171" t="s">
        <v>381</v>
      </c>
      <c r="E46" s="168" t="s">
        <v>350</v>
      </c>
      <c r="F46" s="168" t="s">
        <v>350</v>
      </c>
      <c r="G46" s="168" t="s">
        <v>350</v>
      </c>
      <c r="H46" s="168" t="s">
        <v>350</v>
      </c>
      <c r="I46" s="168" t="s">
        <v>350</v>
      </c>
      <c r="J46" s="168" t="s">
        <v>350</v>
      </c>
      <c r="K46" s="168" t="s">
        <v>350</v>
      </c>
      <c r="L46" s="168" t="s">
        <v>350</v>
      </c>
    </row>
    <row r="47" spans="1:12" ht="49.5" customHeight="1" x14ac:dyDescent="0.25">
      <c r="A47" s="85" t="s">
        <v>357</v>
      </c>
      <c r="B47" s="162" t="s">
        <v>175</v>
      </c>
      <c r="C47" s="171" t="s">
        <v>381</v>
      </c>
      <c r="D47" s="171" t="s">
        <v>381</v>
      </c>
      <c r="E47" s="148"/>
      <c r="F47" s="148"/>
      <c r="G47" s="148"/>
      <c r="H47" s="148"/>
      <c r="I47" s="148"/>
      <c r="J47" s="148"/>
      <c r="K47" s="148"/>
      <c r="L47" s="148"/>
    </row>
    <row r="48" spans="1:12" ht="52.5" customHeight="1" x14ac:dyDescent="0.25">
      <c r="A48" s="85">
        <v>4</v>
      </c>
      <c r="B48" s="166" t="s">
        <v>173</v>
      </c>
      <c r="C48" s="171" t="s">
        <v>381</v>
      </c>
      <c r="D48" s="171" t="s">
        <v>381</v>
      </c>
      <c r="E48" s="148"/>
      <c r="F48" s="148"/>
      <c r="G48" s="148"/>
      <c r="H48" s="148"/>
      <c r="I48" s="148"/>
      <c r="J48" s="148"/>
      <c r="K48" s="148"/>
      <c r="L48" s="148"/>
    </row>
    <row r="49" spans="1:12" ht="59.25" customHeight="1" x14ac:dyDescent="0.25">
      <c r="A49" s="85" t="s">
        <v>172</v>
      </c>
      <c r="B49" s="167" t="s">
        <v>171</v>
      </c>
      <c r="C49" s="171" t="s">
        <v>381</v>
      </c>
      <c r="D49" s="171" t="s">
        <v>381</v>
      </c>
      <c r="E49" s="148"/>
      <c r="F49" s="148"/>
      <c r="G49" s="148"/>
      <c r="H49" s="148"/>
      <c r="I49" s="148"/>
      <c r="J49" s="148"/>
      <c r="K49" s="148"/>
      <c r="L49" s="148"/>
    </row>
    <row r="50" spans="1:12" ht="86.25" customHeight="1" x14ac:dyDescent="0.25">
      <c r="A50" s="85" t="s">
        <v>170</v>
      </c>
      <c r="B50" s="167" t="s">
        <v>282</v>
      </c>
      <c r="C50" s="171" t="s">
        <v>381</v>
      </c>
      <c r="D50" s="171" t="s">
        <v>381</v>
      </c>
      <c r="E50" s="148"/>
      <c r="F50" s="148"/>
      <c r="G50" s="148"/>
      <c r="H50" s="148"/>
      <c r="I50" s="148"/>
      <c r="J50" s="148"/>
      <c r="K50" s="148"/>
      <c r="L50" s="148"/>
    </row>
    <row r="51" spans="1:12" ht="77.25" customHeight="1" x14ac:dyDescent="0.25">
      <c r="A51" s="81" t="s">
        <v>168</v>
      </c>
      <c r="B51" s="80" t="s">
        <v>284</v>
      </c>
      <c r="C51" s="171" t="s">
        <v>381</v>
      </c>
      <c r="D51" s="171" t="s">
        <v>381</v>
      </c>
      <c r="E51" s="168" t="s">
        <v>350</v>
      </c>
      <c r="F51" s="168" t="s">
        <v>350</v>
      </c>
      <c r="G51" s="168" t="s">
        <v>350</v>
      </c>
      <c r="H51" s="168" t="s">
        <v>350</v>
      </c>
      <c r="I51" s="168" t="s">
        <v>350</v>
      </c>
      <c r="J51" s="168" t="s">
        <v>350</v>
      </c>
      <c r="K51" s="168" t="s">
        <v>350</v>
      </c>
      <c r="L51" s="168" t="s">
        <v>350</v>
      </c>
    </row>
    <row r="52" spans="1:12" ht="71.25" customHeight="1" x14ac:dyDescent="0.25">
      <c r="A52" s="81" t="s">
        <v>166</v>
      </c>
      <c r="B52" s="80" t="s">
        <v>169</v>
      </c>
      <c r="C52" s="171" t="s">
        <v>381</v>
      </c>
      <c r="D52" s="171" t="s">
        <v>381</v>
      </c>
      <c r="E52" s="168" t="s">
        <v>350</v>
      </c>
      <c r="F52" s="168" t="s">
        <v>350</v>
      </c>
      <c r="G52" s="168" t="s">
        <v>350</v>
      </c>
      <c r="H52" s="168" t="s">
        <v>350</v>
      </c>
      <c r="I52" s="168" t="s">
        <v>350</v>
      </c>
      <c r="J52" s="168" t="s">
        <v>350</v>
      </c>
      <c r="K52" s="168" t="s">
        <v>350</v>
      </c>
      <c r="L52" s="168" t="s">
        <v>350</v>
      </c>
    </row>
    <row r="53" spans="1:12" ht="48" customHeight="1" x14ac:dyDescent="0.25">
      <c r="A53" s="85" t="s">
        <v>286</v>
      </c>
      <c r="B53" s="127" t="s">
        <v>285</v>
      </c>
      <c r="C53" s="171" t="s">
        <v>381</v>
      </c>
      <c r="D53" s="171" t="s">
        <v>381</v>
      </c>
      <c r="E53" s="148"/>
      <c r="F53" s="148"/>
      <c r="G53" s="148"/>
      <c r="H53" s="148"/>
      <c r="I53" s="148"/>
      <c r="J53" s="148"/>
      <c r="K53" s="148"/>
      <c r="L53" s="148"/>
    </row>
    <row r="54" spans="1:12" ht="56.25" customHeight="1" x14ac:dyDescent="0.25">
      <c r="A54" s="81" t="s">
        <v>358</v>
      </c>
      <c r="B54" s="80" t="s">
        <v>167</v>
      </c>
      <c r="C54" s="171" t="s">
        <v>381</v>
      </c>
      <c r="D54" s="171" t="s">
        <v>381</v>
      </c>
      <c r="E54" s="168" t="s">
        <v>350</v>
      </c>
      <c r="F54" s="168" t="s">
        <v>350</v>
      </c>
      <c r="G54" s="168" t="s">
        <v>350</v>
      </c>
      <c r="H54" s="168" t="s">
        <v>350</v>
      </c>
      <c r="I54" s="168" t="s">
        <v>350</v>
      </c>
      <c r="J54" s="168" t="s">
        <v>350</v>
      </c>
      <c r="K54" s="168" t="s">
        <v>350</v>
      </c>
      <c r="L54" s="168" t="s">
        <v>350</v>
      </c>
    </row>
  </sheetData>
  <mergeCells count="21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5:L5"/>
    <mergeCell ref="A7:L7"/>
    <mergeCell ref="A9:L9"/>
    <mergeCell ref="A10:L10"/>
    <mergeCell ref="A12:L12"/>
    <mergeCell ref="A13:L13"/>
    <mergeCell ref="A8:L8"/>
    <mergeCell ref="A11:L11"/>
    <mergeCell ref="A15:L15"/>
    <mergeCell ref="A16:L16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zoomScale="60" zoomScaleNormal="70" workbookViewId="0">
      <selection activeCell="T27" sqref="T27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customWidth="1"/>
    <col min="8" max="8" width="6.5703125" style="53" customWidth="1"/>
    <col min="9" max="9" width="6.85546875" style="53" customWidth="1"/>
    <col min="10" max="10" width="8.140625" style="53" customWidth="1"/>
    <col min="11" max="11" width="5.28515625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24.8554687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66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7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65</v>
      </c>
    </row>
    <row r="4" spans="1:21" ht="18.75" customHeight="1" x14ac:dyDescent="0.25">
      <c r="A4" s="178" t="s">
        <v>369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82" t="s">
        <v>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</row>
    <row r="8" spans="1:21" ht="18.75" x14ac:dyDescent="0.25">
      <c r="A8" s="181" t="s">
        <v>347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</row>
    <row r="9" spans="1:21" ht="18.75" customHeight="1" x14ac:dyDescent="0.25">
      <c r="A9" s="179" t="s">
        <v>5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</row>
    <row r="11" spans="1:21" ht="18.75" x14ac:dyDescent="0.25">
      <c r="A11" s="182" t="s">
        <v>387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</row>
    <row r="12" spans="1:21" x14ac:dyDescent="0.25">
      <c r="A12" s="179" t="s">
        <v>4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</row>
    <row r="14" spans="1:21" ht="18.75" x14ac:dyDescent="0.25">
      <c r="A14" s="181" t="s">
        <v>370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</row>
    <row r="15" spans="1:21" ht="15.75" customHeight="1" x14ac:dyDescent="0.25">
      <c r="A15" s="179" t="s">
        <v>3</v>
      </c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</row>
    <row r="16" spans="1:21" x14ac:dyDescent="0.25">
      <c r="A16" s="216"/>
      <c r="B16" s="216"/>
      <c r="C16" s="216"/>
      <c r="D16" s="216"/>
      <c r="E16" s="216"/>
      <c r="F16" s="216"/>
      <c r="G16" s="216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0" t="s">
        <v>323</v>
      </c>
      <c r="B18" s="220"/>
      <c r="C18" s="220"/>
      <c r="D18" s="220"/>
      <c r="E18" s="220"/>
      <c r="F18" s="220"/>
      <c r="G18" s="220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17" t="s">
        <v>165</v>
      </c>
      <c r="B20" s="217" t="s">
        <v>164</v>
      </c>
      <c r="C20" s="206" t="s">
        <v>163</v>
      </c>
      <c r="D20" s="206"/>
      <c r="E20" s="219" t="s">
        <v>162</v>
      </c>
      <c r="F20" s="219"/>
      <c r="G20" s="217" t="s">
        <v>161</v>
      </c>
      <c r="H20" s="225" t="s">
        <v>160</v>
      </c>
      <c r="I20" s="226"/>
      <c r="J20" s="226"/>
      <c r="K20" s="226"/>
      <c r="L20" s="225" t="s">
        <v>159</v>
      </c>
      <c r="M20" s="226"/>
      <c r="N20" s="226"/>
      <c r="O20" s="226"/>
      <c r="P20" s="225" t="s">
        <v>311</v>
      </c>
      <c r="Q20" s="226"/>
      <c r="R20" s="226"/>
      <c r="S20" s="226"/>
      <c r="T20" s="221" t="s">
        <v>158</v>
      </c>
      <c r="U20" s="222"/>
      <c r="V20" s="76"/>
      <c r="W20" s="76"/>
      <c r="X20" s="76"/>
    </row>
    <row r="21" spans="1:24" ht="99.75" customHeight="1" x14ac:dyDescent="0.25">
      <c r="A21" s="218"/>
      <c r="B21" s="218"/>
      <c r="C21" s="206"/>
      <c r="D21" s="206"/>
      <c r="E21" s="219"/>
      <c r="F21" s="219"/>
      <c r="G21" s="218"/>
      <c r="H21" s="206" t="s">
        <v>1</v>
      </c>
      <c r="I21" s="206"/>
      <c r="J21" s="206" t="s">
        <v>157</v>
      </c>
      <c r="K21" s="206"/>
      <c r="L21" s="206" t="s">
        <v>1</v>
      </c>
      <c r="M21" s="206"/>
      <c r="N21" s="206" t="s">
        <v>157</v>
      </c>
      <c r="O21" s="206"/>
      <c r="P21" s="206" t="s">
        <v>1</v>
      </c>
      <c r="Q21" s="206"/>
      <c r="R21" s="206" t="s">
        <v>157</v>
      </c>
      <c r="S21" s="206"/>
      <c r="T21" s="223"/>
      <c r="U21" s="224"/>
    </row>
    <row r="22" spans="1:24" ht="89.25" customHeight="1" x14ac:dyDescent="0.25">
      <c r="A22" s="213"/>
      <c r="B22" s="213"/>
      <c r="C22" s="73" t="s">
        <v>1</v>
      </c>
      <c r="D22" s="73" t="s">
        <v>153</v>
      </c>
      <c r="E22" s="75" t="s">
        <v>156</v>
      </c>
      <c r="F22" s="75" t="s">
        <v>155</v>
      </c>
      <c r="G22" s="213"/>
      <c r="H22" s="74" t="s">
        <v>309</v>
      </c>
      <c r="I22" s="74" t="s">
        <v>310</v>
      </c>
      <c r="J22" s="74" t="s">
        <v>309</v>
      </c>
      <c r="K22" s="74" t="s">
        <v>310</v>
      </c>
      <c r="L22" s="74" t="s">
        <v>309</v>
      </c>
      <c r="M22" s="74" t="s">
        <v>310</v>
      </c>
      <c r="N22" s="74" t="s">
        <v>309</v>
      </c>
      <c r="O22" s="74" t="s">
        <v>310</v>
      </c>
      <c r="P22" s="74" t="s">
        <v>309</v>
      </c>
      <c r="Q22" s="74" t="s">
        <v>310</v>
      </c>
      <c r="R22" s="74" t="s">
        <v>309</v>
      </c>
      <c r="S22" s="74" t="s">
        <v>310</v>
      </c>
      <c r="T22" s="73" t="s">
        <v>154</v>
      </c>
      <c r="U22" s="73" t="s">
        <v>153</v>
      </c>
    </row>
    <row r="23" spans="1:24" ht="19.5" customHeight="1" x14ac:dyDescent="0.25">
      <c r="A23" s="65">
        <v>1</v>
      </c>
      <c r="B23" s="65">
        <v>2</v>
      </c>
      <c r="C23" s="65">
        <v>3</v>
      </c>
      <c r="D23" s="65">
        <v>4</v>
      </c>
      <c r="E23" s="65">
        <v>5</v>
      </c>
      <c r="F23" s="65">
        <v>6</v>
      </c>
      <c r="G23" s="128">
        <v>7</v>
      </c>
      <c r="H23" s="128">
        <v>8</v>
      </c>
      <c r="I23" s="128">
        <v>9</v>
      </c>
      <c r="J23" s="128">
        <v>10</v>
      </c>
      <c r="K23" s="128">
        <v>11</v>
      </c>
      <c r="L23" s="128">
        <v>12</v>
      </c>
      <c r="M23" s="128">
        <v>13</v>
      </c>
      <c r="N23" s="128">
        <v>14</v>
      </c>
      <c r="O23" s="128">
        <v>15</v>
      </c>
      <c r="P23" s="128">
        <v>16</v>
      </c>
      <c r="Q23" s="128">
        <v>17</v>
      </c>
      <c r="R23" s="128">
        <v>18</v>
      </c>
      <c r="S23" s="128">
        <v>19</v>
      </c>
      <c r="T23" s="128">
        <v>20</v>
      </c>
      <c r="U23" s="128">
        <v>21</v>
      </c>
    </row>
    <row r="24" spans="1:24" ht="47.25" customHeight="1" x14ac:dyDescent="0.25">
      <c r="A24" s="70">
        <v>1</v>
      </c>
      <c r="B24" s="69" t="s">
        <v>152</v>
      </c>
      <c r="C24" s="135">
        <f>SUM(C25:C29)</f>
        <v>2.3559999999999999</v>
      </c>
      <c r="D24" s="172" t="s">
        <v>350</v>
      </c>
      <c r="E24" s="174" t="s">
        <v>350</v>
      </c>
      <c r="F24" s="172" t="s">
        <v>350</v>
      </c>
      <c r="G24" s="172" t="s">
        <v>350</v>
      </c>
      <c r="H24" s="172">
        <f t="shared" ref="H24:T24" si="0">SUM(H25:H29)</f>
        <v>2.3559999999999999</v>
      </c>
      <c r="I24" s="172">
        <f t="shared" si="0"/>
        <v>2.3559999999999999</v>
      </c>
      <c r="J24" s="172">
        <f t="shared" si="0"/>
        <v>0</v>
      </c>
      <c r="K24" s="172">
        <f t="shared" si="0"/>
        <v>0</v>
      </c>
      <c r="L24" s="172" t="s">
        <v>350</v>
      </c>
      <c r="M24" s="172" t="s">
        <v>350</v>
      </c>
      <c r="N24" s="172" t="s">
        <v>350</v>
      </c>
      <c r="O24" s="172" t="s">
        <v>350</v>
      </c>
      <c r="P24" s="172" t="s">
        <v>350</v>
      </c>
      <c r="Q24" s="172" t="s">
        <v>350</v>
      </c>
      <c r="R24" s="172" t="s">
        <v>350</v>
      </c>
      <c r="S24" s="172" t="s">
        <v>350</v>
      </c>
      <c r="T24" s="172">
        <f t="shared" si="0"/>
        <v>2.3559999999999999</v>
      </c>
      <c r="U24" s="172" t="s">
        <v>350</v>
      </c>
    </row>
    <row r="25" spans="1:24" ht="24" customHeight="1" x14ac:dyDescent="0.25">
      <c r="A25" s="67" t="s">
        <v>151</v>
      </c>
      <c r="B25" s="40" t="s">
        <v>150</v>
      </c>
      <c r="C25" s="135"/>
      <c r="D25" s="135"/>
      <c r="E25" s="151"/>
      <c r="F25" s="151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151"/>
    </row>
    <row r="26" spans="1:24" x14ac:dyDescent="0.25">
      <c r="A26" s="67" t="s">
        <v>149</v>
      </c>
      <c r="B26" s="40" t="s">
        <v>148</v>
      </c>
      <c r="C26" s="64"/>
      <c r="D26" s="64"/>
      <c r="E26" s="64"/>
      <c r="F26" s="64"/>
      <c r="G26" s="135"/>
      <c r="H26" s="72"/>
      <c r="I26" s="72"/>
      <c r="J26" s="135"/>
      <c r="K26" s="135"/>
      <c r="L26" s="135"/>
      <c r="M26" s="135"/>
      <c r="N26" s="135"/>
      <c r="O26" s="64"/>
      <c r="P26" s="64"/>
      <c r="Q26" s="64"/>
      <c r="R26" s="64"/>
      <c r="S26" s="64"/>
      <c r="T26" s="64"/>
      <c r="U26" s="151"/>
    </row>
    <row r="27" spans="1:24" s="53" customFormat="1" ht="31.5" x14ac:dyDescent="0.25">
      <c r="A27" s="67" t="s">
        <v>147</v>
      </c>
      <c r="B27" s="40" t="s">
        <v>267</v>
      </c>
      <c r="C27" s="64">
        <v>2.3559999999999999</v>
      </c>
      <c r="D27" s="64" t="s">
        <v>350</v>
      </c>
      <c r="E27" s="64" t="s">
        <v>350</v>
      </c>
      <c r="F27" s="64" t="s">
        <v>350</v>
      </c>
      <c r="G27" s="64">
        <v>0</v>
      </c>
      <c r="H27" s="154">
        <v>2.3559999999999999</v>
      </c>
      <c r="I27" s="154">
        <f>H27</f>
        <v>2.3559999999999999</v>
      </c>
      <c r="J27" s="64">
        <v>0</v>
      </c>
      <c r="K27" s="64">
        <v>0</v>
      </c>
      <c r="L27" s="64" t="s">
        <v>350</v>
      </c>
      <c r="M27" s="64" t="s">
        <v>350</v>
      </c>
      <c r="N27" s="64" t="s">
        <v>350</v>
      </c>
      <c r="O27" s="64" t="s">
        <v>350</v>
      </c>
      <c r="P27" s="64" t="s">
        <v>350</v>
      </c>
      <c r="Q27" s="64" t="s">
        <v>350</v>
      </c>
      <c r="R27" s="64" t="s">
        <v>350</v>
      </c>
      <c r="S27" s="64" t="s">
        <v>350</v>
      </c>
      <c r="T27" s="154">
        <f>I27</f>
        <v>2.3559999999999999</v>
      </c>
      <c r="U27" s="147" t="s">
        <v>350</v>
      </c>
    </row>
    <row r="28" spans="1:24" x14ac:dyDescent="0.25">
      <c r="A28" s="67" t="s">
        <v>146</v>
      </c>
      <c r="B28" s="40" t="s">
        <v>145</v>
      </c>
      <c r="C28" s="64"/>
      <c r="D28" s="64"/>
      <c r="E28" s="64"/>
      <c r="F28" s="64"/>
      <c r="G28" s="64"/>
      <c r="H28" s="154"/>
      <c r="I28" s="15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151"/>
    </row>
    <row r="29" spans="1:24" x14ac:dyDescent="0.25">
      <c r="A29" s="67" t="s">
        <v>144</v>
      </c>
      <c r="B29" s="71" t="s">
        <v>143</v>
      </c>
      <c r="C29" s="64"/>
      <c r="D29" s="64"/>
      <c r="E29" s="64"/>
      <c r="F29" s="64"/>
      <c r="G29" s="64"/>
      <c r="H29" s="154"/>
      <c r="I29" s="15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151"/>
    </row>
    <row r="30" spans="1:24" ht="47.25" x14ac:dyDescent="0.25">
      <c r="A30" s="70" t="s">
        <v>60</v>
      </c>
      <c r="B30" s="69" t="s">
        <v>142</v>
      </c>
      <c r="C30" s="135"/>
      <c r="D30" s="64"/>
      <c r="E30" s="135"/>
      <c r="F30" s="135"/>
      <c r="G30" s="64"/>
      <c r="H30" s="154"/>
      <c r="I30" s="15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151"/>
    </row>
    <row r="31" spans="1:24" ht="21.75" customHeight="1" x14ac:dyDescent="0.25">
      <c r="A31" s="70" t="s">
        <v>141</v>
      </c>
      <c r="B31" s="40" t="s">
        <v>140</v>
      </c>
      <c r="C31" s="135">
        <v>0</v>
      </c>
      <c r="D31" s="64" t="s">
        <v>350</v>
      </c>
      <c r="E31" s="64" t="s">
        <v>350</v>
      </c>
      <c r="F31" s="135" t="s">
        <v>350</v>
      </c>
      <c r="G31" s="64">
        <v>0</v>
      </c>
      <c r="H31" s="154">
        <v>0</v>
      </c>
      <c r="I31" s="154">
        <v>0</v>
      </c>
      <c r="J31" s="64">
        <v>0</v>
      </c>
      <c r="K31" s="64">
        <v>0</v>
      </c>
      <c r="L31" s="64" t="s">
        <v>350</v>
      </c>
      <c r="M31" s="64" t="s">
        <v>350</v>
      </c>
      <c r="N31" s="64" t="s">
        <v>350</v>
      </c>
      <c r="O31" s="64" t="s">
        <v>350</v>
      </c>
      <c r="P31" s="64" t="s">
        <v>350</v>
      </c>
      <c r="Q31" s="64" t="s">
        <v>350</v>
      </c>
      <c r="R31" s="64" t="s">
        <v>350</v>
      </c>
      <c r="S31" s="64" t="s">
        <v>350</v>
      </c>
      <c r="T31" s="154">
        <f>H31</f>
        <v>0</v>
      </c>
      <c r="U31" s="151" t="s">
        <v>350</v>
      </c>
    </row>
    <row r="32" spans="1:24" ht="31.5" x14ac:dyDescent="0.25">
      <c r="A32" s="70" t="s">
        <v>139</v>
      </c>
      <c r="B32" s="40" t="s">
        <v>138</v>
      </c>
      <c r="C32" s="135">
        <f>0.241+0.219</f>
        <v>0.45999999999999996</v>
      </c>
      <c r="D32" s="64" t="s">
        <v>350</v>
      </c>
      <c r="E32" s="64" t="s">
        <v>350</v>
      </c>
      <c r="F32" s="135" t="s">
        <v>350</v>
      </c>
      <c r="G32" s="64">
        <v>0</v>
      </c>
      <c r="H32" s="154">
        <f>C32</f>
        <v>0.45999999999999996</v>
      </c>
      <c r="I32" s="154">
        <f>C32</f>
        <v>0.45999999999999996</v>
      </c>
      <c r="J32" s="64">
        <v>0</v>
      </c>
      <c r="K32" s="64">
        <v>0</v>
      </c>
      <c r="L32" s="64" t="s">
        <v>350</v>
      </c>
      <c r="M32" s="64" t="s">
        <v>350</v>
      </c>
      <c r="N32" s="64" t="s">
        <v>350</v>
      </c>
      <c r="O32" s="64" t="s">
        <v>350</v>
      </c>
      <c r="P32" s="64" t="s">
        <v>350</v>
      </c>
      <c r="Q32" s="64" t="s">
        <v>350</v>
      </c>
      <c r="R32" s="64" t="s">
        <v>350</v>
      </c>
      <c r="S32" s="64" t="s">
        <v>350</v>
      </c>
      <c r="T32" s="154">
        <f>H32</f>
        <v>0.45999999999999996</v>
      </c>
      <c r="U32" s="151" t="s">
        <v>350</v>
      </c>
    </row>
    <row r="33" spans="1:21" x14ac:dyDescent="0.25">
      <c r="A33" s="70" t="s">
        <v>137</v>
      </c>
      <c r="B33" s="40" t="s">
        <v>136</v>
      </c>
      <c r="C33" s="135">
        <v>1.2949999999999999</v>
      </c>
      <c r="D33" s="64" t="s">
        <v>350</v>
      </c>
      <c r="E33" s="64" t="s">
        <v>350</v>
      </c>
      <c r="F33" s="135" t="s">
        <v>350</v>
      </c>
      <c r="G33" s="64">
        <v>0</v>
      </c>
      <c r="H33" s="154">
        <f>C33</f>
        <v>1.2949999999999999</v>
      </c>
      <c r="I33" s="154">
        <f>C33</f>
        <v>1.2949999999999999</v>
      </c>
      <c r="J33" s="64">
        <v>0</v>
      </c>
      <c r="K33" s="64">
        <v>0</v>
      </c>
      <c r="L33" s="64" t="s">
        <v>350</v>
      </c>
      <c r="M33" s="64" t="s">
        <v>350</v>
      </c>
      <c r="N33" s="64" t="s">
        <v>350</v>
      </c>
      <c r="O33" s="64" t="s">
        <v>350</v>
      </c>
      <c r="P33" s="64" t="s">
        <v>350</v>
      </c>
      <c r="Q33" s="64" t="s">
        <v>350</v>
      </c>
      <c r="R33" s="64" t="s">
        <v>350</v>
      </c>
      <c r="S33" s="64" t="s">
        <v>350</v>
      </c>
      <c r="T33" s="154">
        <f>H33</f>
        <v>1.2949999999999999</v>
      </c>
      <c r="U33" s="151" t="s">
        <v>350</v>
      </c>
    </row>
    <row r="34" spans="1:21" x14ac:dyDescent="0.25">
      <c r="A34" s="70" t="s">
        <v>135</v>
      </c>
      <c r="B34" s="40" t="s">
        <v>134</v>
      </c>
      <c r="C34" s="135">
        <f>C52-C31-C32-C33</f>
        <v>0.24200000000000021</v>
      </c>
      <c r="D34" s="64" t="s">
        <v>350</v>
      </c>
      <c r="E34" s="64" t="s">
        <v>350</v>
      </c>
      <c r="F34" s="135" t="s">
        <v>350</v>
      </c>
      <c r="G34" s="135">
        <f t="shared" ref="G34:K34" si="1">G27-G31-G32-G33</f>
        <v>0</v>
      </c>
      <c r="H34" s="72">
        <f>C34</f>
        <v>0.24200000000000021</v>
      </c>
      <c r="I34" s="72">
        <f>C34</f>
        <v>0.24200000000000021</v>
      </c>
      <c r="J34" s="135">
        <f t="shared" si="1"/>
        <v>0</v>
      </c>
      <c r="K34" s="135">
        <f t="shared" si="1"/>
        <v>0</v>
      </c>
      <c r="L34" s="64" t="s">
        <v>350</v>
      </c>
      <c r="M34" s="64" t="s">
        <v>350</v>
      </c>
      <c r="N34" s="64" t="s">
        <v>350</v>
      </c>
      <c r="O34" s="64" t="s">
        <v>350</v>
      </c>
      <c r="P34" s="64" t="s">
        <v>350</v>
      </c>
      <c r="Q34" s="64" t="s">
        <v>350</v>
      </c>
      <c r="R34" s="64" t="s">
        <v>350</v>
      </c>
      <c r="S34" s="64" t="s">
        <v>350</v>
      </c>
      <c r="T34" s="72">
        <f>H34</f>
        <v>0.24200000000000021</v>
      </c>
      <c r="U34" s="151" t="s">
        <v>350</v>
      </c>
    </row>
    <row r="35" spans="1:21" ht="31.5" x14ac:dyDescent="0.25">
      <c r="A35" s="70" t="s">
        <v>59</v>
      </c>
      <c r="B35" s="69" t="s">
        <v>133</v>
      </c>
      <c r="C35" s="135"/>
      <c r="D35" s="64"/>
      <c r="E35" s="64"/>
      <c r="F35" s="64"/>
      <c r="G35" s="64"/>
      <c r="H35" s="154"/>
      <c r="I35" s="15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151"/>
    </row>
    <row r="36" spans="1:21" ht="31.5" x14ac:dyDescent="0.25">
      <c r="A36" s="67" t="s">
        <v>132</v>
      </c>
      <c r="B36" s="66" t="s">
        <v>131</v>
      </c>
      <c r="C36" s="152"/>
      <c r="D36" s="64"/>
      <c r="E36" s="64"/>
      <c r="F36" s="64"/>
      <c r="G36" s="64"/>
      <c r="H36" s="154"/>
      <c r="I36" s="15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151"/>
    </row>
    <row r="37" spans="1:21" x14ac:dyDescent="0.25">
      <c r="A37" s="67" t="s">
        <v>130</v>
      </c>
      <c r="B37" s="66" t="s">
        <v>120</v>
      </c>
      <c r="C37" s="152">
        <v>0.25</v>
      </c>
      <c r="D37" s="64" t="s">
        <v>350</v>
      </c>
      <c r="E37" s="64" t="s">
        <v>350</v>
      </c>
      <c r="F37" s="64" t="s">
        <v>350</v>
      </c>
      <c r="G37" s="64" t="s">
        <v>350</v>
      </c>
      <c r="H37" s="154">
        <v>0.25</v>
      </c>
      <c r="I37" s="154">
        <v>0.25</v>
      </c>
      <c r="J37" s="64" t="s">
        <v>350</v>
      </c>
      <c r="K37" s="64" t="s">
        <v>350</v>
      </c>
      <c r="L37" s="64" t="s">
        <v>350</v>
      </c>
      <c r="M37" s="64" t="s">
        <v>350</v>
      </c>
      <c r="N37" s="64" t="s">
        <v>350</v>
      </c>
      <c r="O37" s="64" t="s">
        <v>350</v>
      </c>
      <c r="P37" s="64" t="s">
        <v>350</v>
      </c>
      <c r="Q37" s="64" t="s">
        <v>350</v>
      </c>
      <c r="R37" s="64" t="s">
        <v>350</v>
      </c>
      <c r="S37" s="64" t="s">
        <v>350</v>
      </c>
      <c r="T37" s="64">
        <v>0.25</v>
      </c>
      <c r="U37" s="151" t="s">
        <v>350</v>
      </c>
    </row>
    <row r="38" spans="1:21" x14ac:dyDescent="0.25">
      <c r="A38" s="67" t="s">
        <v>129</v>
      </c>
      <c r="B38" s="66" t="s">
        <v>118</v>
      </c>
      <c r="C38" s="152"/>
      <c r="D38" s="64"/>
      <c r="E38" s="64"/>
      <c r="F38" s="64"/>
      <c r="G38" s="64"/>
      <c r="H38" s="154"/>
      <c r="I38" s="15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151"/>
    </row>
    <row r="39" spans="1:21" ht="31.5" x14ac:dyDescent="0.25">
      <c r="A39" s="67" t="s">
        <v>128</v>
      </c>
      <c r="B39" s="40" t="s">
        <v>116</v>
      </c>
      <c r="C39" s="64"/>
      <c r="D39" s="64"/>
      <c r="E39" s="64"/>
      <c r="F39" s="64"/>
      <c r="G39" s="64"/>
      <c r="H39" s="154"/>
      <c r="I39" s="15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151"/>
    </row>
    <row r="40" spans="1:21" ht="31.5" x14ac:dyDescent="0.25">
      <c r="A40" s="67" t="s">
        <v>127</v>
      </c>
      <c r="B40" s="40" t="s">
        <v>114</v>
      </c>
      <c r="C40" s="64"/>
      <c r="D40" s="64"/>
      <c r="E40" s="64"/>
      <c r="F40" s="64"/>
      <c r="G40" s="64"/>
      <c r="H40" s="154"/>
      <c r="I40" s="15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151"/>
    </row>
    <row r="41" spans="1:21" x14ac:dyDescent="0.25">
      <c r="A41" s="67" t="s">
        <v>126</v>
      </c>
      <c r="B41" s="40" t="s">
        <v>112</v>
      </c>
      <c r="C41" s="64">
        <v>0.02</v>
      </c>
      <c r="D41" s="64" t="s">
        <v>350</v>
      </c>
      <c r="E41" s="64" t="s">
        <v>350</v>
      </c>
      <c r="F41" s="64" t="s">
        <v>350</v>
      </c>
      <c r="G41" s="64" t="s">
        <v>350</v>
      </c>
      <c r="H41" s="154">
        <v>0.02</v>
      </c>
      <c r="I41" s="64">
        <v>0.02</v>
      </c>
      <c r="J41" s="64" t="s">
        <v>350</v>
      </c>
      <c r="K41" s="64" t="s">
        <v>350</v>
      </c>
      <c r="L41" s="64" t="s">
        <v>350</v>
      </c>
      <c r="M41" s="64" t="s">
        <v>350</v>
      </c>
      <c r="N41" s="64" t="s">
        <v>350</v>
      </c>
      <c r="O41" s="64" t="s">
        <v>350</v>
      </c>
      <c r="P41" s="64" t="s">
        <v>350</v>
      </c>
      <c r="Q41" s="64" t="s">
        <v>350</v>
      </c>
      <c r="R41" s="64" t="s">
        <v>350</v>
      </c>
      <c r="S41" s="64" t="s">
        <v>350</v>
      </c>
      <c r="T41" s="64">
        <v>0.02</v>
      </c>
      <c r="U41" s="151" t="s">
        <v>350</v>
      </c>
    </row>
    <row r="42" spans="1:21" ht="18.75" x14ac:dyDescent="0.25">
      <c r="A42" s="67" t="s">
        <v>125</v>
      </c>
      <c r="B42" s="66" t="s">
        <v>110</v>
      </c>
      <c r="C42" s="152"/>
      <c r="D42" s="64"/>
      <c r="E42" s="64"/>
      <c r="F42" s="64"/>
      <c r="G42" s="64"/>
      <c r="H42" s="154"/>
      <c r="I42" s="15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151"/>
    </row>
    <row r="43" spans="1:21" x14ac:dyDescent="0.25">
      <c r="A43" s="70" t="s">
        <v>58</v>
      </c>
      <c r="B43" s="69" t="s">
        <v>124</v>
      </c>
      <c r="C43" s="135"/>
      <c r="D43" s="64"/>
      <c r="E43" s="64"/>
      <c r="F43" s="64"/>
      <c r="G43" s="64"/>
      <c r="H43" s="154"/>
      <c r="I43" s="15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151"/>
    </row>
    <row r="44" spans="1:21" x14ac:dyDescent="0.25">
      <c r="A44" s="67" t="s">
        <v>123</v>
      </c>
      <c r="B44" s="40" t="s">
        <v>122</v>
      </c>
      <c r="C44" s="64"/>
      <c r="D44" s="64"/>
      <c r="E44" s="64"/>
      <c r="F44" s="64"/>
      <c r="G44" s="64"/>
      <c r="H44" s="154"/>
      <c r="I44" s="15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151"/>
    </row>
    <row r="45" spans="1:21" x14ac:dyDescent="0.25">
      <c r="A45" s="67" t="s">
        <v>121</v>
      </c>
      <c r="B45" s="40" t="s">
        <v>120</v>
      </c>
      <c r="C45" s="64">
        <v>0.25</v>
      </c>
      <c r="D45" s="64" t="s">
        <v>350</v>
      </c>
      <c r="E45" s="64" t="s">
        <v>350</v>
      </c>
      <c r="F45" s="64" t="s">
        <v>350</v>
      </c>
      <c r="G45" s="64" t="s">
        <v>350</v>
      </c>
      <c r="H45" s="154">
        <v>0.25</v>
      </c>
      <c r="I45" s="64">
        <v>0.25</v>
      </c>
      <c r="J45" s="64" t="s">
        <v>350</v>
      </c>
      <c r="K45" s="64" t="s">
        <v>350</v>
      </c>
      <c r="L45" s="64" t="s">
        <v>350</v>
      </c>
      <c r="M45" s="64" t="s">
        <v>350</v>
      </c>
      <c r="N45" s="64" t="s">
        <v>350</v>
      </c>
      <c r="O45" s="64" t="s">
        <v>350</v>
      </c>
      <c r="P45" s="64" t="s">
        <v>350</v>
      </c>
      <c r="Q45" s="64" t="s">
        <v>350</v>
      </c>
      <c r="R45" s="64" t="s">
        <v>350</v>
      </c>
      <c r="S45" s="64" t="s">
        <v>350</v>
      </c>
      <c r="T45" s="64">
        <v>0.25</v>
      </c>
      <c r="U45" s="151" t="s">
        <v>350</v>
      </c>
    </row>
    <row r="46" spans="1:21" x14ac:dyDescent="0.25">
      <c r="A46" s="67" t="s">
        <v>119</v>
      </c>
      <c r="B46" s="40" t="s">
        <v>118</v>
      </c>
      <c r="C46" s="64"/>
      <c r="D46" s="64"/>
      <c r="E46" s="64"/>
      <c r="F46" s="64"/>
      <c r="G46" s="64"/>
      <c r="H46" s="154"/>
      <c r="I46" s="15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151"/>
    </row>
    <row r="47" spans="1:21" ht="31.5" x14ac:dyDescent="0.25">
      <c r="A47" s="67" t="s">
        <v>117</v>
      </c>
      <c r="B47" s="40" t="s">
        <v>116</v>
      </c>
      <c r="C47" s="64"/>
      <c r="D47" s="64"/>
      <c r="E47" s="64"/>
      <c r="F47" s="64"/>
      <c r="G47" s="64"/>
      <c r="H47" s="154"/>
      <c r="I47" s="15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151"/>
    </row>
    <row r="48" spans="1:21" ht="31.5" x14ac:dyDescent="0.25">
      <c r="A48" s="67" t="s">
        <v>115</v>
      </c>
      <c r="B48" s="40" t="s">
        <v>114</v>
      </c>
      <c r="C48" s="64"/>
      <c r="D48" s="64"/>
      <c r="E48" s="64"/>
      <c r="F48" s="64"/>
      <c r="G48" s="64"/>
      <c r="H48" s="154"/>
      <c r="I48" s="15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151"/>
    </row>
    <row r="49" spans="1:21" x14ac:dyDescent="0.25">
      <c r="A49" s="67" t="s">
        <v>113</v>
      </c>
      <c r="B49" s="40" t="s">
        <v>112</v>
      </c>
      <c r="C49" s="64">
        <v>0.02</v>
      </c>
      <c r="D49" s="64" t="s">
        <v>350</v>
      </c>
      <c r="E49" s="64" t="s">
        <v>350</v>
      </c>
      <c r="F49" s="64" t="s">
        <v>350</v>
      </c>
      <c r="G49" s="64" t="s">
        <v>350</v>
      </c>
      <c r="H49" s="154">
        <v>0.02</v>
      </c>
      <c r="I49" s="64">
        <v>0.02</v>
      </c>
      <c r="J49" s="64" t="s">
        <v>350</v>
      </c>
      <c r="K49" s="64" t="s">
        <v>350</v>
      </c>
      <c r="L49" s="64" t="s">
        <v>350</v>
      </c>
      <c r="M49" s="64" t="s">
        <v>350</v>
      </c>
      <c r="N49" s="64" t="s">
        <v>350</v>
      </c>
      <c r="O49" s="64" t="s">
        <v>350</v>
      </c>
      <c r="P49" s="64" t="s">
        <v>350</v>
      </c>
      <c r="Q49" s="64" t="s">
        <v>350</v>
      </c>
      <c r="R49" s="64" t="s">
        <v>350</v>
      </c>
      <c r="S49" s="64" t="s">
        <v>350</v>
      </c>
      <c r="T49" s="64">
        <v>1.2E-2</v>
      </c>
      <c r="U49" s="151" t="s">
        <v>350</v>
      </c>
    </row>
    <row r="50" spans="1:21" ht="18.75" x14ac:dyDescent="0.25">
      <c r="A50" s="67" t="s">
        <v>111</v>
      </c>
      <c r="B50" s="66" t="s">
        <v>110</v>
      </c>
      <c r="C50" s="152"/>
      <c r="D50" s="64"/>
      <c r="E50" s="64"/>
      <c r="F50" s="64"/>
      <c r="G50" s="64"/>
      <c r="H50" s="154"/>
      <c r="I50" s="15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151"/>
    </row>
    <row r="51" spans="1:21" ht="35.25" customHeight="1" x14ac:dyDescent="0.25">
      <c r="A51" s="70" t="s">
        <v>56</v>
      </c>
      <c r="B51" s="69" t="s">
        <v>109</v>
      </c>
      <c r="C51" s="135"/>
      <c r="D51" s="64"/>
      <c r="E51" s="64"/>
      <c r="F51" s="64"/>
      <c r="G51" s="64"/>
      <c r="H51" s="154"/>
      <c r="I51" s="15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151"/>
    </row>
    <row r="52" spans="1:21" x14ac:dyDescent="0.25">
      <c r="A52" s="67" t="s">
        <v>108</v>
      </c>
      <c r="B52" s="40" t="s">
        <v>107</v>
      </c>
      <c r="C52" s="135">
        <v>1.9970000000000001</v>
      </c>
      <c r="D52" s="64" t="s">
        <v>350</v>
      </c>
      <c r="E52" s="64" t="s">
        <v>350</v>
      </c>
      <c r="F52" s="64" t="s">
        <v>350</v>
      </c>
      <c r="G52" s="64" t="s">
        <v>350</v>
      </c>
      <c r="H52" s="154">
        <f>C52</f>
        <v>1.9970000000000001</v>
      </c>
      <c r="I52" s="154">
        <f>C52</f>
        <v>1.9970000000000001</v>
      </c>
      <c r="J52" s="64">
        <v>0</v>
      </c>
      <c r="K52" s="64">
        <v>0</v>
      </c>
      <c r="L52" s="64" t="s">
        <v>350</v>
      </c>
      <c r="M52" s="64" t="s">
        <v>350</v>
      </c>
      <c r="N52" s="64" t="s">
        <v>350</v>
      </c>
      <c r="O52" s="64" t="s">
        <v>350</v>
      </c>
      <c r="P52" s="64" t="s">
        <v>350</v>
      </c>
      <c r="Q52" s="64" t="s">
        <v>350</v>
      </c>
      <c r="R52" s="64" t="s">
        <v>350</v>
      </c>
      <c r="S52" s="64" t="s">
        <v>350</v>
      </c>
      <c r="T52" s="64">
        <f>C52</f>
        <v>1.9970000000000001</v>
      </c>
      <c r="U52" s="151" t="s">
        <v>350</v>
      </c>
    </row>
    <row r="53" spans="1:21" x14ac:dyDescent="0.25">
      <c r="A53" s="67" t="s">
        <v>106</v>
      </c>
      <c r="B53" s="40" t="s">
        <v>100</v>
      </c>
      <c r="C53" s="64"/>
      <c r="D53" s="64"/>
      <c r="E53" s="64"/>
      <c r="F53" s="64"/>
      <c r="G53" s="64"/>
      <c r="H53" s="154"/>
      <c r="I53" s="15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151"/>
    </row>
    <row r="54" spans="1:21" x14ac:dyDescent="0.25">
      <c r="A54" s="67" t="s">
        <v>105</v>
      </c>
      <c r="B54" s="66" t="s">
        <v>99</v>
      </c>
      <c r="C54" s="152">
        <v>0.5</v>
      </c>
      <c r="D54" s="64" t="s">
        <v>350</v>
      </c>
      <c r="E54" s="64" t="s">
        <v>350</v>
      </c>
      <c r="F54" s="64" t="s">
        <v>350</v>
      </c>
      <c r="G54" s="64" t="s">
        <v>350</v>
      </c>
      <c r="H54" s="154">
        <v>0.5</v>
      </c>
      <c r="I54" s="64">
        <v>0.5</v>
      </c>
      <c r="J54" s="64" t="s">
        <v>350</v>
      </c>
      <c r="K54" s="64" t="s">
        <v>350</v>
      </c>
      <c r="L54" s="64" t="s">
        <v>350</v>
      </c>
      <c r="M54" s="64" t="s">
        <v>350</v>
      </c>
      <c r="N54" s="64" t="s">
        <v>350</v>
      </c>
      <c r="O54" s="64" t="s">
        <v>350</v>
      </c>
      <c r="P54" s="64" t="s">
        <v>350</v>
      </c>
      <c r="Q54" s="64" t="s">
        <v>350</v>
      </c>
      <c r="R54" s="64" t="s">
        <v>350</v>
      </c>
      <c r="S54" s="64" t="s">
        <v>350</v>
      </c>
      <c r="T54" s="64">
        <v>0.5</v>
      </c>
      <c r="U54" s="151" t="s">
        <v>350</v>
      </c>
    </row>
    <row r="55" spans="1:21" x14ac:dyDescent="0.25">
      <c r="A55" s="67" t="s">
        <v>104</v>
      </c>
      <c r="B55" s="66" t="s">
        <v>98</v>
      </c>
      <c r="C55" s="152"/>
      <c r="D55" s="64"/>
      <c r="E55" s="64"/>
      <c r="F55" s="64"/>
      <c r="G55" s="64"/>
      <c r="H55" s="154"/>
      <c r="I55" s="15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151"/>
    </row>
    <row r="56" spans="1:21" x14ac:dyDescent="0.25">
      <c r="A56" s="67" t="s">
        <v>103</v>
      </c>
      <c r="B56" s="66" t="s">
        <v>97</v>
      </c>
      <c r="C56" s="152">
        <v>0.02</v>
      </c>
      <c r="D56" s="64" t="s">
        <v>350</v>
      </c>
      <c r="E56" s="64" t="s">
        <v>350</v>
      </c>
      <c r="F56" s="64" t="s">
        <v>350</v>
      </c>
      <c r="G56" s="64" t="s">
        <v>350</v>
      </c>
      <c r="H56" s="154">
        <v>0.02</v>
      </c>
      <c r="I56" s="64">
        <v>0.02</v>
      </c>
      <c r="J56" s="64" t="s">
        <v>350</v>
      </c>
      <c r="K56" s="64" t="s">
        <v>350</v>
      </c>
      <c r="L56" s="64" t="s">
        <v>350</v>
      </c>
      <c r="M56" s="64" t="s">
        <v>350</v>
      </c>
      <c r="N56" s="64" t="s">
        <v>350</v>
      </c>
      <c r="O56" s="64" t="s">
        <v>350</v>
      </c>
      <c r="P56" s="64" t="s">
        <v>350</v>
      </c>
      <c r="Q56" s="64" t="s">
        <v>350</v>
      </c>
      <c r="R56" s="64" t="s">
        <v>350</v>
      </c>
      <c r="S56" s="64" t="s">
        <v>350</v>
      </c>
      <c r="T56" s="64">
        <v>0.02</v>
      </c>
      <c r="U56" s="151" t="s">
        <v>350</v>
      </c>
    </row>
    <row r="57" spans="1:21" ht="18.75" x14ac:dyDescent="0.25">
      <c r="A57" s="67" t="s">
        <v>102</v>
      </c>
      <c r="B57" s="66" t="s">
        <v>96</v>
      </c>
      <c r="C57" s="152"/>
      <c r="D57" s="64"/>
      <c r="E57" s="135"/>
      <c r="F57" s="135"/>
      <c r="G57" s="64"/>
      <c r="H57" s="154"/>
      <c r="I57" s="15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151"/>
    </row>
    <row r="58" spans="1:21" ht="36.75" customHeight="1" x14ac:dyDescent="0.25">
      <c r="A58" s="70" t="s">
        <v>55</v>
      </c>
      <c r="B58" s="89" t="s">
        <v>207</v>
      </c>
      <c r="C58" s="152"/>
      <c r="D58" s="64"/>
      <c r="E58" s="135"/>
      <c r="F58" s="135"/>
      <c r="G58" s="64"/>
      <c r="H58" s="154"/>
      <c r="I58" s="15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151"/>
    </row>
    <row r="59" spans="1:21" x14ac:dyDescent="0.25">
      <c r="A59" s="70" t="s">
        <v>53</v>
      </c>
      <c r="B59" s="69" t="s">
        <v>101</v>
      </c>
      <c r="C59" s="135"/>
      <c r="D59" s="64"/>
      <c r="E59" s="64"/>
      <c r="F59" s="64"/>
      <c r="G59" s="64"/>
      <c r="H59" s="154"/>
      <c r="I59" s="15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151"/>
    </row>
    <row r="60" spans="1:21" x14ac:dyDescent="0.25">
      <c r="A60" s="67" t="s">
        <v>201</v>
      </c>
      <c r="B60" s="68" t="s">
        <v>122</v>
      </c>
      <c r="C60" s="153"/>
      <c r="D60" s="64"/>
      <c r="E60" s="64"/>
      <c r="F60" s="64"/>
      <c r="G60" s="64"/>
      <c r="H60" s="154"/>
      <c r="I60" s="15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151"/>
    </row>
    <row r="61" spans="1:21" x14ac:dyDescent="0.25">
      <c r="A61" s="67" t="s">
        <v>202</v>
      </c>
      <c r="B61" s="68" t="s">
        <v>120</v>
      </c>
      <c r="C61" s="153">
        <v>0.25</v>
      </c>
      <c r="D61" s="64" t="s">
        <v>350</v>
      </c>
      <c r="E61" s="64" t="s">
        <v>350</v>
      </c>
      <c r="F61" s="64" t="s">
        <v>350</v>
      </c>
      <c r="G61" s="64" t="s">
        <v>350</v>
      </c>
      <c r="H61" s="154">
        <v>0.25</v>
      </c>
      <c r="I61" s="64">
        <v>0.25</v>
      </c>
      <c r="J61" s="64" t="s">
        <v>350</v>
      </c>
      <c r="K61" s="64" t="s">
        <v>350</v>
      </c>
      <c r="L61" s="64" t="s">
        <v>350</v>
      </c>
      <c r="M61" s="64" t="s">
        <v>350</v>
      </c>
      <c r="N61" s="64" t="s">
        <v>350</v>
      </c>
      <c r="O61" s="64" t="s">
        <v>350</v>
      </c>
      <c r="P61" s="64" t="s">
        <v>350</v>
      </c>
      <c r="Q61" s="64" t="s">
        <v>350</v>
      </c>
      <c r="R61" s="64" t="s">
        <v>350</v>
      </c>
      <c r="S61" s="64" t="s">
        <v>350</v>
      </c>
      <c r="T61" s="64">
        <v>0.25</v>
      </c>
      <c r="U61" s="151" t="s">
        <v>350</v>
      </c>
    </row>
    <row r="62" spans="1:21" x14ac:dyDescent="0.25">
      <c r="A62" s="67" t="s">
        <v>203</v>
      </c>
      <c r="B62" s="68" t="s">
        <v>118</v>
      </c>
      <c r="C62" s="153"/>
      <c r="D62" s="64"/>
      <c r="E62" s="64"/>
      <c r="F62" s="64"/>
      <c r="G62" s="64"/>
      <c r="H62" s="154"/>
      <c r="I62" s="15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151"/>
    </row>
    <row r="63" spans="1:21" x14ac:dyDescent="0.25">
      <c r="A63" s="67" t="s">
        <v>204</v>
      </c>
      <c r="B63" s="68" t="s">
        <v>206</v>
      </c>
      <c r="C63" s="153"/>
      <c r="D63" s="64"/>
      <c r="E63" s="64"/>
      <c r="F63" s="64"/>
      <c r="G63" s="64"/>
      <c r="H63" s="154"/>
      <c r="I63" s="15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151"/>
    </row>
    <row r="64" spans="1:21" ht="18.75" x14ac:dyDescent="0.25">
      <c r="A64" s="67" t="s">
        <v>205</v>
      </c>
      <c r="B64" s="66" t="s">
        <v>96</v>
      </c>
      <c r="C64" s="152"/>
      <c r="D64" s="64"/>
      <c r="E64" s="64"/>
      <c r="F64" s="64"/>
      <c r="G64" s="64"/>
      <c r="H64" s="154"/>
      <c r="I64" s="15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151"/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29"/>
      <c r="C66" s="229"/>
      <c r="D66" s="229"/>
      <c r="E66" s="229"/>
      <c r="F66" s="229"/>
      <c r="G66" s="229"/>
      <c r="H66" s="229"/>
      <c r="I66" s="229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30"/>
      <c r="C68" s="230"/>
      <c r="D68" s="230"/>
      <c r="E68" s="230"/>
      <c r="F68" s="230"/>
      <c r="G68" s="230"/>
      <c r="H68" s="230"/>
      <c r="I68" s="230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29"/>
      <c r="C70" s="229"/>
      <c r="D70" s="229"/>
      <c r="E70" s="229"/>
      <c r="F70" s="229"/>
      <c r="G70" s="229"/>
      <c r="H70" s="229"/>
      <c r="I70" s="229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29"/>
      <c r="C72" s="229"/>
      <c r="D72" s="229"/>
      <c r="E72" s="229"/>
      <c r="F72" s="229"/>
      <c r="G72" s="229"/>
      <c r="H72" s="229"/>
      <c r="I72" s="229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30"/>
      <c r="C73" s="230"/>
      <c r="D73" s="230"/>
      <c r="E73" s="230"/>
      <c r="F73" s="230"/>
      <c r="G73" s="230"/>
      <c r="H73" s="230"/>
      <c r="I73" s="230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29"/>
      <c r="C74" s="229"/>
      <c r="D74" s="229"/>
      <c r="E74" s="229"/>
      <c r="F74" s="229"/>
      <c r="G74" s="229"/>
      <c r="H74" s="229"/>
      <c r="I74" s="229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7"/>
      <c r="C75" s="227"/>
      <c r="D75" s="227"/>
      <c r="E75" s="227"/>
      <c r="F75" s="227"/>
      <c r="G75" s="227"/>
      <c r="H75" s="227"/>
      <c r="I75" s="227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8"/>
      <c r="C77" s="228"/>
      <c r="D77" s="228"/>
      <c r="E77" s="228"/>
      <c r="F77" s="228"/>
      <c r="G77" s="228"/>
      <c r="H77" s="228"/>
      <c r="I77" s="228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4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zoomScale="50" zoomScaleSheetLayoutView="50" workbookViewId="0">
      <selection activeCell="A5" sqref="A5:AV5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66</v>
      </c>
    </row>
    <row r="2" spans="1:48" ht="18.75" x14ac:dyDescent="0.3">
      <c r="AV2" s="13" t="s">
        <v>7</v>
      </c>
    </row>
    <row r="3" spans="1:48" ht="18.75" x14ac:dyDescent="0.3">
      <c r="AV3" s="13" t="s">
        <v>65</v>
      </c>
    </row>
    <row r="4" spans="1:48" ht="18.75" x14ac:dyDescent="0.3">
      <c r="AV4" s="13"/>
    </row>
    <row r="5" spans="1:48" ht="18.75" customHeight="1" x14ac:dyDescent="0.25">
      <c r="A5" s="178" t="s">
        <v>369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</row>
    <row r="6" spans="1:48" ht="18.75" x14ac:dyDescent="0.3">
      <c r="AV6" s="13"/>
    </row>
    <row r="7" spans="1:48" ht="18.75" x14ac:dyDescent="0.25">
      <c r="A7" s="182" t="s">
        <v>6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</row>
    <row r="8" spans="1:48" ht="18.75" x14ac:dyDescent="0.2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182"/>
      <c r="AN8" s="182"/>
      <c r="AO8" s="182"/>
      <c r="AP8" s="182"/>
      <c r="AQ8" s="182"/>
      <c r="AR8" s="182"/>
      <c r="AS8" s="182"/>
      <c r="AT8" s="182"/>
      <c r="AU8" s="182"/>
      <c r="AV8" s="182"/>
    </row>
    <row r="9" spans="1:48" ht="18.75" x14ac:dyDescent="0.25">
      <c r="A9" s="181" t="s">
        <v>347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</row>
    <row r="10" spans="1:48" ht="15.75" x14ac:dyDescent="0.25">
      <c r="A10" s="179" t="s">
        <v>5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</row>
    <row r="11" spans="1:48" ht="18.75" x14ac:dyDescent="0.2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</row>
    <row r="12" spans="1:48" ht="18.75" x14ac:dyDescent="0.25">
      <c r="A12" s="182" t="s">
        <v>387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</row>
    <row r="13" spans="1:48" ht="15.75" x14ac:dyDescent="0.25">
      <c r="A13" s="179" t="s">
        <v>4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</row>
    <row r="14" spans="1:48" ht="18.75" x14ac:dyDescent="0.25">
      <c r="A14" s="190"/>
      <c r="B14" s="190"/>
      <c r="C14" s="190"/>
      <c r="D14" s="190"/>
      <c r="E14" s="190"/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190"/>
      <c r="AL14" s="190"/>
      <c r="AM14" s="190"/>
      <c r="AN14" s="190"/>
      <c r="AO14" s="190"/>
      <c r="AP14" s="190"/>
      <c r="AQ14" s="190"/>
      <c r="AR14" s="190"/>
      <c r="AS14" s="190"/>
      <c r="AT14" s="190"/>
      <c r="AU14" s="190"/>
      <c r="AV14" s="190"/>
    </row>
    <row r="15" spans="1:48" ht="18.75" x14ac:dyDescent="0.25">
      <c r="A15" s="181" t="s">
        <v>370</v>
      </c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</row>
    <row r="16" spans="1:48" ht="15.75" x14ac:dyDescent="0.25">
      <c r="A16" s="179" t="s">
        <v>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</row>
    <row r="17" spans="1:48" x14ac:dyDescent="0.25">
      <c r="A17" s="231"/>
      <c r="B17" s="231"/>
      <c r="C17" s="231"/>
      <c r="D17" s="231"/>
      <c r="E17" s="231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31"/>
      <c r="Z17" s="231"/>
      <c r="AA17" s="231"/>
      <c r="AB17" s="231"/>
      <c r="AC17" s="231"/>
      <c r="AD17" s="231"/>
      <c r="AE17" s="231"/>
      <c r="AF17" s="231"/>
      <c r="AG17" s="231"/>
      <c r="AH17" s="231"/>
      <c r="AI17" s="231"/>
      <c r="AJ17" s="231"/>
      <c r="AK17" s="231"/>
      <c r="AL17" s="231"/>
      <c r="AM17" s="231"/>
      <c r="AN17" s="231"/>
      <c r="AO17" s="231"/>
      <c r="AP17" s="231"/>
      <c r="AQ17" s="231"/>
      <c r="AR17" s="231"/>
      <c r="AS17" s="231"/>
      <c r="AT17" s="231"/>
      <c r="AU17" s="231"/>
      <c r="AV17" s="231"/>
    </row>
    <row r="18" spans="1:48" ht="14.25" customHeight="1" x14ac:dyDescent="0.25">
      <c r="A18" s="231"/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31"/>
      <c r="Z18" s="231"/>
      <c r="AA18" s="231"/>
      <c r="AB18" s="231"/>
      <c r="AC18" s="231"/>
      <c r="AD18" s="231"/>
      <c r="AE18" s="231"/>
      <c r="AF18" s="231"/>
      <c r="AG18" s="231"/>
      <c r="AH18" s="231"/>
      <c r="AI18" s="231"/>
      <c r="AJ18" s="231"/>
      <c r="AK18" s="231"/>
      <c r="AL18" s="231"/>
      <c r="AM18" s="231"/>
      <c r="AN18" s="231"/>
      <c r="AO18" s="231"/>
      <c r="AP18" s="231"/>
      <c r="AQ18" s="231"/>
      <c r="AR18" s="231"/>
      <c r="AS18" s="231"/>
      <c r="AT18" s="231"/>
      <c r="AU18" s="231"/>
      <c r="AV18" s="231"/>
    </row>
    <row r="19" spans="1:48" x14ac:dyDescent="0.25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231"/>
      <c r="AA19" s="231"/>
      <c r="AB19" s="231"/>
      <c r="AC19" s="231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1"/>
      <c r="AO19" s="231"/>
      <c r="AP19" s="231"/>
      <c r="AQ19" s="231"/>
      <c r="AR19" s="231"/>
      <c r="AS19" s="231"/>
      <c r="AT19" s="231"/>
      <c r="AU19" s="231"/>
      <c r="AV19" s="231"/>
    </row>
    <row r="20" spans="1:48" s="20" customFormat="1" x14ac:dyDescent="0.25">
      <c r="A20" s="232"/>
      <c r="B20" s="232"/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  <c r="AE20" s="232"/>
      <c r="AF20" s="232"/>
      <c r="AG20" s="232"/>
      <c r="AH20" s="232"/>
      <c r="AI20" s="232"/>
      <c r="AJ20" s="232"/>
      <c r="AK20" s="232"/>
      <c r="AL20" s="232"/>
      <c r="AM20" s="232"/>
      <c r="AN20" s="232"/>
      <c r="AO20" s="232"/>
      <c r="AP20" s="232"/>
      <c r="AQ20" s="232"/>
      <c r="AR20" s="232"/>
      <c r="AS20" s="232"/>
      <c r="AT20" s="232"/>
      <c r="AU20" s="232"/>
      <c r="AV20" s="232"/>
    </row>
    <row r="21" spans="1:48" s="20" customFormat="1" x14ac:dyDescent="0.25">
      <c r="A21" s="233" t="s">
        <v>329</v>
      </c>
      <c r="B21" s="233"/>
      <c r="C21" s="233"/>
      <c r="D21" s="233"/>
      <c r="E21" s="233"/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33"/>
      <c r="Z21" s="233"/>
      <c r="AA21" s="233"/>
      <c r="AB21" s="233"/>
      <c r="AC21" s="233"/>
      <c r="AD21" s="233"/>
      <c r="AE21" s="233"/>
      <c r="AF21" s="233"/>
      <c r="AG21" s="233"/>
      <c r="AH21" s="233"/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</row>
    <row r="22" spans="1:48" s="20" customFormat="1" ht="58.5" customHeight="1" x14ac:dyDescent="0.25">
      <c r="A22" s="234" t="s">
        <v>49</v>
      </c>
      <c r="B22" s="237" t="s">
        <v>21</v>
      </c>
      <c r="C22" s="234" t="s">
        <v>48</v>
      </c>
      <c r="D22" s="234" t="s">
        <v>47</v>
      </c>
      <c r="E22" s="240" t="s">
        <v>339</v>
      </c>
      <c r="F22" s="241"/>
      <c r="G22" s="241"/>
      <c r="H22" s="241"/>
      <c r="I22" s="241"/>
      <c r="J22" s="241"/>
      <c r="K22" s="241"/>
      <c r="L22" s="242"/>
      <c r="M22" s="234" t="s">
        <v>46</v>
      </c>
      <c r="N22" s="234" t="s">
        <v>45</v>
      </c>
      <c r="O22" s="234" t="s">
        <v>44</v>
      </c>
      <c r="P22" s="243" t="s">
        <v>210</v>
      </c>
      <c r="Q22" s="243" t="s">
        <v>43</v>
      </c>
      <c r="R22" s="243" t="s">
        <v>42</v>
      </c>
      <c r="S22" s="243" t="s">
        <v>41</v>
      </c>
      <c r="T22" s="243"/>
      <c r="U22" s="244" t="s">
        <v>40</v>
      </c>
      <c r="V22" s="244" t="s">
        <v>39</v>
      </c>
      <c r="W22" s="243" t="s">
        <v>38</v>
      </c>
      <c r="X22" s="243" t="s">
        <v>37</v>
      </c>
      <c r="Y22" s="243" t="s">
        <v>36</v>
      </c>
      <c r="Z22" s="257" t="s">
        <v>35</v>
      </c>
      <c r="AA22" s="243" t="s">
        <v>34</v>
      </c>
      <c r="AB22" s="243" t="s">
        <v>33</v>
      </c>
      <c r="AC22" s="243" t="s">
        <v>32</v>
      </c>
      <c r="AD22" s="243" t="s">
        <v>31</v>
      </c>
      <c r="AE22" s="243" t="s">
        <v>30</v>
      </c>
      <c r="AF22" s="243" t="s">
        <v>29</v>
      </c>
      <c r="AG22" s="243"/>
      <c r="AH22" s="243"/>
      <c r="AI22" s="243"/>
      <c r="AJ22" s="243"/>
      <c r="AK22" s="243"/>
      <c r="AL22" s="243" t="s">
        <v>28</v>
      </c>
      <c r="AM22" s="243"/>
      <c r="AN22" s="243"/>
      <c r="AO22" s="243"/>
      <c r="AP22" s="243" t="s">
        <v>27</v>
      </c>
      <c r="AQ22" s="243"/>
      <c r="AR22" s="243" t="s">
        <v>26</v>
      </c>
      <c r="AS22" s="243" t="s">
        <v>25</v>
      </c>
      <c r="AT22" s="243" t="s">
        <v>24</v>
      </c>
      <c r="AU22" s="243" t="s">
        <v>23</v>
      </c>
      <c r="AV22" s="247" t="s">
        <v>22</v>
      </c>
    </row>
    <row r="23" spans="1:48" s="20" customFormat="1" ht="64.5" customHeight="1" x14ac:dyDescent="0.25">
      <c r="A23" s="235"/>
      <c r="B23" s="238"/>
      <c r="C23" s="235"/>
      <c r="D23" s="235"/>
      <c r="E23" s="249" t="s">
        <v>20</v>
      </c>
      <c r="F23" s="251" t="s">
        <v>100</v>
      </c>
      <c r="G23" s="251" t="s">
        <v>99</v>
      </c>
      <c r="H23" s="251" t="s">
        <v>98</v>
      </c>
      <c r="I23" s="255" t="s">
        <v>264</v>
      </c>
      <c r="J23" s="255" t="s">
        <v>265</v>
      </c>
      <c r="K23" s="255" t="s">
        <v>266</v>
      </c>
      <c r="L23" s="251" t="s">
        <v>73</v>
      </c>
      <c r="M23" s="235"/>
      <c r="N23" s="235"/>
      <c r="O23" s="235"/>
      <c r="P23" s="243"/>
      <c r="Q23" s="243"/>
      <c r="R23" s="243"/>
      <c r="S23" s="253" t="s">
        <v>1</v>
      </c>
      <c r="T23" s="253" t="s">
        <v>8</v>
      </c>
      <c r="U23" s="244"/>
      <c r="V23" s="244"/>
      <c r="W23" s="243"/>
      <c r="X23" s="243"/>
      <c r="Y23" s="243"/>
      <c r="Z23" s="243"/>
      <c r="AA23" s="243"/>
      <c r="AB23" s="243"/>
      <c r="AC23" s="243"/>
      <c r="AD23" s="243"/>
      <c r="AE23" s="243"/>
      <c r="AF23" s="243" t="s">
        <v>19</v>
      </c>
      <c r="AG23" s="243"/>
      <c r="AH23" s="243" t="s">
        <v>18</v>
      </c>
      <c r="AI23" s="243"/>
      <c r="AJ23" s="234" t="s">
        <v>17</v>
      </c>
      <c r="AK23" s="234" t="s">
        <v>16</v>
      </c>
      <c r="AL23" s="234" t="s">
        <v>15</v>
      </c>
      <c r="AM23" s="234" t="s">
        <v>14</v>
      </c>
      <c r="AN23" s="234" t="s">
        <v>13</v>
      </c>
      <c r="AO23" s="234" t="s">
        <v>12</v>
      </c>
      <c r="AP23" s="234" t="s">
        <v>11</v>
      </c>
      <c r="AQ23" s="245" t="s">
        <v>8</v>
      </c>
      <c r="AR23" s="243"/>
      <c r="AS23" s="243"/>
      <c r="AT23" s="243"/>
      <c r="AU23" s="243"/>
      <c r="AV23" s="248"/>
    </row>
    <row r="24" spans="1:48" s="20" customFormat="1" ht="96.75" customHeight="1" x14ac:dyDescent="0.25">
      <c r="A24" s="236"/>
      <c r="B24" s="239"/>
      <c r="C24" s="236"/>
      <c r="D24" s="236"/>
      <c r="E24" s="250"/>
      <c r="F24" s="252"/>
      <c r="G24" s="252"/>
      <c r="H24" s="252"/>
      <c r="I24" s="256"/>
      <c r="J24" s="256"/>
      <c r="K24" s="256"/>
      <c r="L24" s="252"/>
      <c r="M24" s="236"/>
      <c r="N24" s="236"/>
      <c r="O24" s="236"/>
      <c r="P24" s="243"/>
      <c r="Q24" s="243"/>
      <c r="R24" s="243"/>
      <c r="S24" s="254"/>
      <c r="T24" s="254"/>
      <c r="U24" s="244"/>
      <c r="V24" s="244"/>
      <c r="W24" s="243"/>
      <c r="X24" s="243"/>
      <c r="Y24" s="243"/>
      <c r="Z24" s="243"/>
      <c r="AA24" s="243"/>
      <c r="AB24" s="243"/>
      <c r="AC24" s="243"/>
      <c r="AD24" s="243"/>
      <c r="AE24" s="243"/>
      <c r="AF24" s="121" t="s">
        <v>10</v>
      </c>
      <c r="AG24" s="121" t="s">
        <v>9</v>
      </c>
      <c r="AH24" s="122" t="s">
        <v>1</v>
      </c>
      <c r="AI24" s="122" t="s">
        <v>8</v>
      </c>
      <c r="AJ24" s="236"/>
      <c r="AK24" s="236"/>
      <c r="AL24" s="236"/>
      <c r="AM24" s="236"/>
      <c r="AN24" s="236"/>
      <c r="AO24" s="236"/>
      <c r="AP24" s="236"/>
      <c r="AQ24" s="246"/>
      <c r="AR24" s="243"/>
      <c r="AS24" s="243"/>
      <c r="AT24" s="243"/>
      <c r="AU24" s="243"/>
      <c r="AV24" s="248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45" customFormat="1" ht="12.75" x14ac:dyDescent="0.2">
      <c r="A26" s="142">
        <v>1</v>
      </c>
      <c r="B26" s="143"/>
      <c r="C26" s="144"/>
      <c r="D26" s="159"/>
      <c r="E26" s="142"/>
      <c r="F26" s="142"/>
      <c r="G26" s="146"/>
      <c r="H26" s="142"/>
      <c r="I26" s="142"/>
      <c r="J26" s="142"/>
      <c r="K26" s="161"/>
      <c r="L26" s="142"/>
      <c r="M26" s="144"/>
      <c r="N26" s="156"/>
      <c r="O26" s="155"/>
      <c r="P26" s="157"/>
      <c r="Q26" s="156"/>
      <c r="R26" s="158"/>
      <c r="S26" s="155"/>
      <c r="T26" s="155"/>
      <c r="U26" s="159"/>
      <c r="V26" s="159"/>
      <c r="W26" s="155"/>
      <c r="X26" s="158"/>
      <c r="Y26" s="155"/>
      <c r="Z26" s="160"/>
      <c r="AA26" s="158"/>
      <c r="AB26" s="158"/>
      <c r="AC26" s="158"/>
      <c r="AD26" s="158"/>
      <c r="AE26" s="158"/>
      <c r="AF26" s="159"/>
      <c r="AG26" s="155"/>
      <c r="AH26" s="160"/>
      <c r="AI26" s="160"/>
      <c r="AJ26" s="160"/>
      <c r="AK26" s="160"/>
      <c r="AL26" s="155"/>
      <c r="AM26" s="155"/>
      <c r="AN26" s="160"/>
      <c r="AO26" s="155"/>
      <c r="AP26" s="160"/>
      <c r="AQ26" s="160"/>
      <c r="AR26" s="160"/>
      <c r="AS26" s="160"/>
      <c r="AT26" s="160"/>
      <c r="AU26" s="155"/>
      <c r="AV26" s="155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19685039370078741" right="0.19685039370078741" top="0.19685039370078741" bottom="0.19685039370078741" header="0" footer="0"/>
  <pageSetup paperSize="9" scale="52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BreakPreview" zoomScale="60" zoomScaleNormal="90" workbookViewId="0">
      <selection activeCell="A12" sqref="A12:B12"/>
    </sheetView>
  </sheetViews>
  <sheetFormatPr defaultRowHeight="15.75" x14ac:dyDescent="0.25"/>
  <cols>
    <col min="1" max="2" width="66.140625" style="91" customWidth="1"/>
    <col min="3" max="256" width="9.140625" style="92"/>
    <col min="257" max="258" width="66.140625" style="92" customWidth="1"/>
    <col min="259" max="512" width="9.140625" style="92"/>
    <col min="513" max="514" width="66.140625" style="92" customWidth="1"/>
    <col min="515" max="768" width="9.140625" style="92"/>
    <col min="769" max="770" width="66.140625" style="92" customWidth="1"/>
    <col min="771" max="1024" width="9.140625" style="92"/>
    <col min="1025" max="1026" width="66.140625" style="92" customWidth="1"/>
    <col min="1027" max="1280" width="9.140625" style="92"/>
    <col min="1281" max="1282" width="66.140625" style="92" customWidth="1"/>
    <col min="1283" max="1536" width="9.140625" style="92"/>
    <col min="1537" max="1538" width="66.140625" style="92" customWidth="1"/>
    <col min="1539" max="1792" width="9.140625" style="92"/>
    <col min="1793" max="1794" width="66.140625" style="92" customWidth="1"/>
    <col min="1795" max="2048" width="9.140625" style="92"/>
    <col min="2049" max="2050" width="66.140625" style="92" customWidth="1"/>
    <col min="2051" max="2304" width="9.140625" style="92"/>
    <col min="2305" max="2306" width="66.140625" style="92" customWidth="1"/>
    <col min="2307" max="2560" width="9.140625" style="92"/>
    <col min="2561" max="2562" width="66.140625" style="92" customWidth="1"/>
    <col min="2563" max="2816" width="9.140625" style="92"/>
    <col min="2817" max="2818" width="66.140625" style="92" customWidth="1"/>
    <col min="2819" max="3072" width="9.140625" style="92"/>
    <col min="3073" max="3074" width="66.140625" style="92" customWidth="1"/>
    <col min="3075" max="3328" width="9.140625" style="92"/>
    <col min="3329" max="3330" width="66.140625" style="92" customWidth="1"/>
    <col min="3331" max="3584" width="9.140625" style="92"/>
    <col min="3585" max="3586" width="66.140625" style="92" customWidth="1"/>
    <col min="3587" max="3840" width="9.140625" style="92"/>
    <col min="3841" max="3842" width="66.140625" style="92" customWidth="1"/>
    <col min="3843" max="4096" width="9.140625" style="92"/>
    <col min="4097" max="4098" width="66.140625" style="92" customWidth="1"/>
    <col min="4099" max="4352" width="9.140625" style="92"/>
    <col min="4353" max="4354" width="66.140625" style="92" customWidth="1"/>
    <col min="4355" max="4608" width="9.140625" style="92"/>
    <col min="4609" max="4610" width="66.140625" style="92" customWidth="1"/>
    <col min="4611" max="4864" width="9.140625" style="92"/>
    <col min="4865" max="4866" width="66.140625" style="92" customWidth="1"/>
    <col min="4867" max="5120" width="9.140625" style="92"/>
    <col min="5121" max="5122" width="66.140625" style="92" customWidth="1"/>
    <col min="5123" max="5376" width="9.140625" style="92"/>
    <col min="5377" max="5378" width="66.140625" style="92" customWidth="1"/>
    <col min="5379" max="5632" width="9.140625" style="92"/>
    <col min="5633" max="5634" width="66.140625" style="92" customWidth="1"/>
    <col min="5635" max="5888" width="9.140625" style="92"/>
    <col min="5889" max="5890" width="66.140625" style="92" customWidth="1"/>
    <col min="5891" max="6144" width="9.140625" style="92"/>
    <col min="6145" max="6146" width="66.140625" style="92" customWidth="1"/>
    <col min="6147" max="6400" width="9.140625" style="92"/>
    <col min="6401" max="6402" width="66.140625" style="92" customWidth="1"/>
    <col min="6403" max="6656" width="9.140625" style="92"/>
    <col min="6657" max="6658" width="66.140625" style="92" customWidth="1"/>
    <col min="6659" max="6912" width="9.140625" style="92"/>
    <col min="6913" max="6914" width="66.140625" style="92" customWidth="1"/>
    <col min="6915" max="7168" width="9.140625" style="92"/>
    <col min="7169" max="7170" width="66.140625" style="92" customWidth="1"/>
    <col min="7171" max="7424" width="9.140625" style="92"/>
    <col min="7425" max="7426" width="66.140625" style="92" customWidth="1"/>
    <col min="7427" max="7680" width="9.140625" style="92"/>
    <col min="7681" max="7682" width="66.140625" style="92" customWidth="1"/>
    <col min="7683" max="7936" width="9.140625" style="92"/>
    <col min="7937" max="7938" width="66.140625" style="92" customWidth="1"/>
    <col min="7939" max="8192" width="9.140625" style="92"/>
    <col min="8193" max="8194" width="66.140625" style="92" customWidth="1"/>
    <col min="8195" max="8448" width="9.140625" style="92"/>
    <col min="8449" max="8450" width="66.140625" style="92" customWidth="1"/>
    <col min="8451" max="8704" width="9.140625" style="92"/>
    <col min="8705" max="8706" width="66.140625" style="92" customWidth="1"/>
    <col min="8707" max="8960" width="9.140625" style="92"/>
    <col min="8961" max="8962" width="66.140625" style="92" customWidth="1"/>
    <col min="8963" max="9216" width="9.140625" style="92"/>
    <col min="9217" max="9218" width="66.140625" style="92" customWidth="1"/>
    <col min="9219" max="9472" width="9.140625" style="92"/>
    <col min="9473" max="9474" width="66.140625" style="92" customWidth="1"/>
    <col min="9475" max="9728" width="9.140625" style="92"/>
    <col min="9729" max="9730" width="66.140625" style="92" customWidth="1"/>
    <col min="9731" max="9984" width="9.140625" style="92"/>
    <col min="9985" max="9986" width="66.140625" style="92" customWidth="1"/>
    <col min="9987" max="10240" width="9.140625" style="92"/>
    <col min="10241" max="10242" width="66.140625" style="92" customWidth="1"/>
    <col min="10243" max="10496" width="9.140625" style="92"/>
    <col min="10497" max="10498" width="66.140625" style="92" customWidth="1"/>
    <col min="10499" max="10752" width="9.140625" style="92"/>
    <col min="10753" max="10754" width="66.140625" style="92" customWidth="1"/>
    <col min="10755" max="11008" width="9.140625" style="92"/>
    <col min="11009" max="11010" width="66.140625" style="92" customWidth="1"/>
    <col min="11011" max="11264" width="9.140625" style="92"/>
    <col min="11265" max="11266" width="66.140625" style="92" customWidth="1"/>
    <col min="11267" max="11520" width="9.140625" style="92"/>
    <col min="11521" max="11522" width="66.140625" style="92" customWidth="1"/>
    <col min="11523" max="11776" width="9.140625" style="92"/>
    <col min="11777" max="11778" width="66.140625" style="92" customWidth="1"/>
    <col min="11779" max="12032" width="9.140625" style="92"/>
    <col min="12033" max="12034" width="66.140625" style="92" customWidth="1"/>
    <col min="12035" max="12288" width="9.140625" style="92"/>
    <col min="12289" max="12290" width="66.140625" style="92" customWidth="1"/>
    <col min="12291" max="12544" width="9.140625" style="92"/>
    <col min="12545" max="12546" width="66.140625" style="92" customWidth="1"/>
    <col min="12547" max="12800" width="9.140625" style="92"/>
    <col min="12801" max="12802" width="66.140625" style="92" customWidth="1"/>
    <col min="12803" max="13056" width="9.140625" style="92"/>
    <col min="13057" max="13058" width="66.140625" style="92" customWidth="1"/>
    <col min="13059" max="13312" width="9.140625" style="92"/>
    <col min="13313" max="13314" width="66.140625" style="92" customWidth="1"/>
    <col min="13315" max="13568" width="9.140625" style="92"/>
    <col min="13569" max="13570" width="66.140625" style="92" customWidth="1"/>
    <col min="13571" max="13824" width="9.140625" style="92"/>
    <col min="13825" max="13826" width="66.140625" style="92" customWidth="1"/>
    <col min="13827" max="14080" width="9.140625" style="92"/>
    <col min="14081" max="14082" width="66.140625" style="92" customWidth="1"/>
    <col min="14083" max="14336" width="9.140625" style="92"/>
    <col min="14337" max="14338" width="66.140625" style="92" customWidth="1"/>
    <col min="14339" max="14592" width="9.140625" style="92"/>
    <col min="14593" max="14594" width="66.140625" style="92" customWidth="1"/>
    <col min="14595" max="14848" width="9.140625" style="92"/>
    <col min="14849" max="14850" width="66.140625" style="92" customWidth="1"/>
    <col min="14851" max="15104" width="9.140625" style="92"/>
    <col min="15105" max="15106" width="66.140625" style="92" customWidth="1"/>
    <col min="15107" max="15360" width="9.140625" style="92"/>
    <col min="15361" max="15362" width="66.140625" style="92" customWidth="1"/>
    <col min="15363" max="15616" width="9.140625" style="92"/>
    <col min="15617" max="15618" width="66.140625" style="92" customWidth="1"/>
    <col min="15619" max="15872" width="9.140625" style="92"/>
    <col min="15873" max="15874" width="66.140625" style="92" customWidth="1"/>
    <col min="15875" max="16128" width="9.140625" style="92"/>
    <col min="16129" max="16130" width="66.140625" style="92" customWidth="1"/>
    <col min="16131" max="16384" width="9.140625" style="92"/>
  </cols>
  <sheetData>
    <row r="1" spans="1:8" ht="18.75" x14ac:dyDescent="0.25">
      <c r="B1" s="36" t="s">
        <v>66</v>
      </c>
    </row>
    <row r="2" spans="1:8" ht="18.75" x14ac:dyDescent="0.3">
      <c r="B2" s="13" t="s">
        <v>7</v>
      </c>
    </row>
    <row r="3" spans="1:8" ht="18.75" x14ac:dyDescent="0.3">
      <c r="B3" s="13" t="s">
        <v>346</v>
      </c>
    </row>
    <row r="4" spans="1:8" x14ac:dyDescent="0.25">
      <c r="B4" s="39"/>
    </row>
    <row r="5" spans="1:8" ht="18.75" x14ac:dyDescent="0.3">
      <c r="A5" s="258" t="s">
        <v>369</v>
      </c>
      <c r="B5" s="258"/>
      <c r="C5" s="79"/>
      <c r="D5" s="79"/>
      <c r="E5" s="79"/>
      <c r="F5" s="79"/>
      <c r="G5" s="79"/>
      <c r="H5" s="79"/>
    </row>
    <row r="6" spans="1:8" ht="18.75" x14ac:dyDescent="0.3">
      <c r="A6" s="126"/>
      <c r="B6" s="126"/>
      <c r="C6" s="126"/>
      <c r="D6" s="126"/>
      <c r="E6" s="126"/>
      <c r="F6" s="126"/>
      <c r="G6" s="126"/>
      <c r="H6" s="126"/>
    </row>
    <row r="7" spans="1:8" ht="18.75" x14ac:dyDescent="0.25">
      <c r="A7" s="182" t="s">
        <v>6</v>
      </c>
      <c r="B7" s="182"/>
      <c r="C7" s="125"/>
      <c r="D7" s="125"/>
      <c r="E7" s="125"/>
      <c r="F7" s="125"/>
      <c r="G7" s="125"/>
      <c r="H7" s="125"/>
    </row>
    <row r="8" spans="1:8" ht="18.75" x14ac:dyDescent="0.25">
      <c r="A8" s="125"/>
      <c r="B8" s="125"/>
      <c r="C8" s="125"/>
      <c r="D8" s="125"/>
      <c r="E8" s="125"/>
      <c r="F8" s="125"/>
      <c r="G8" s="125"/>
      <c r="H8" s="125"/>
    </row>
    <row r="9" spans="1:8" ht="18.75" x14ac:dyDescent="0.25">
      <c r="A9" s="181" t="s">
        <v>347</v>
      </c>
      <c r="B9" s="181"/>
      <c r="C9" s="123"/>
      <c r="D9" s="123"/>
      <c r="E9" s="123"/>
      <c r="F9" s="123"/>
      <c r="G9" s="123"/>
      <c r="H9" s="123"/>
    </row>
    <row r="10" spans="1:8" x14ac:dyDescent="0.25">
      <c r="A10" s="179" t="s">
        <v>5</v>
      </c>
      <c r="B10" s="179"/>
      <c r="C10" s="124"/>
      <c r="D10" s="124"/>
      <c r="E10" s="124"/>
      <c r="F10" s="124"/>
      <c r="G10" s="124"/>
      <c r="H10" s="124"/>
    </row>
    <row r="11" spans="1:8" ht="18.75" x14ac:dyDescent="0.25">
      <c r="A11" s="125"/>
      <c r="B11" s="125"/>
      <c r="C11" s="125"/>
      <c r="D11" s="125"/>
      <c r="E11" s="125"/>
      <c r="F11" s="125"/>
      <c r="G11" s="125"/>
      <c r="H11" s="125"/>
    </row>
    <row r="12" spans="1:8" ht="30.75" customHeight="1" x14ac:dyDescent="0.25">
      <c r="A12" s="182" t="s">
        <v>387</v>
      </c>
      <c r="B12" s="181"/>
      <c r="C12" s="123"/>
      <c r="D12" s="123"/>
      <c r="E12" s="123"/>
      <c r="F12" s="123"/>
      <c r="G12" s="123"/>
      <c r="H12" s="123"/>
    </row>
    <row r="13" spans="1:8" x14ac:dyDescent="0.25">
      <c r="A13" s="179" t="s">
        <v>4</v>
      </c>
      <c r="B13" s="179"/>
      <c r="C13" s="124"/>
      <c r="D13" s="124"/>
      <c r="E13" s="124"/>
      <c r="F13" s="124"/>
      <c r="G13" s="124"/>
      <c r="H13" s="12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1" t="s">
        <v>370</v>
      </c>
      <c r="B15" s="181"/>
      <c r="C15" s="123"/>
      <c r="D15" s="123"/>
      <c r="E15" s="123"/>
      <c r="F15" s="123"/>
      <c r="G15" s="123"/>
      <c r="H15" s="123"/>
    </row>
    <row r="16" spans="1:8" x14ac:dyDescent="0.25">
      <c r="A16" s="179" t="s">
        <v>3</v>
      </c>
      <c r="B16" s="179"/>
      <c r="C16" s="124"/>
      <c r="D16" s="124"/>
      <c r="E16" s="124"/>
      <c r="F16" s="124"/>
      <c r="G16" s="124"/>
      <c r="H16" s="124"/>
    </row>
    <row r="17" spans="1:2" x14ac:dyDescent="0.25">
      <c r="B17" s="93"/>
    </row>
    <row r="18" spans="1:2" ht="33.75" customHeight="1" x14ac:dyDescent="0.25">
      <c r="A18" s="262" t="s">
        <v>330</v>
      </c>
      <c r="B18" s="263"/>
    </row>
    <row r="19" spans="1:2" x14ac:dyDescent="0.25">
      <c r="B19" s="39"/>
    </row>
    <row r="20" spans="1:2" ht="16.5" thickBot="1" x14ac:dyDescent="0.3">
      <c r="B20" s="94"/>
    </row>
    <row r="21" spans="1:2" ht="16.5" thickBot="1" x14ac:dyDescent="0.3">
      <c r="A21" s="95" t="s">
        <v>215</v>
      </c>
      <c r="B21" s="96" t="s">
        <v>371</v>
      </c>
    </row>
    <row r="22" spans="1:2" ht="16.5" thickBot="1" x14ac:dyDescent="0.3">
      <c r="A22" s="95" t="s">
        <v>216</v>
      </c>
      <c r="B22" s="96" t="s">
        <v>382</v>
      </c>
    </row>
    <row r="23" spans="1:2" ht="16.5" thickBot="1" x14ac:dyDescent="0.3">
      <c r="A23" s="95" t="s">
        <v>212</v>
      </c>
      <c r="B23" s="97" t="s">
        <v>361</v>
      </c>
    </row>
    <row r="24" spans="1:2" ht="16.5" thickBot="1" x14ac:dyDescent="0.3">
      <c r="A24" s="95" t="s">
        <v>217</v>
      </c>
      <c r="B24" s="97" t="s">
        <v>383</v>
      </c>
    </row>
    <row r="25" spans="1:2" ht="16.5" thickBot="1" x14ac:dyDescent="0.3">
      <c r="A25" s="98" t="s">
        <v>218</v>
      </c>
      <c r="B25" s="96">
        <v>2019</v>
      </c>
    </row>
    <row r="26" spans="1:2" ht="16.5" thickBot="1" x14ac:dyDescent="0.3">
      <c r="A26" s="99" t="s">
        <v>219</v>
      </c>
      <c r="B26" s="100" t="s">
        <v>355</v>
      </c>
    </row>
    <row r="27" spans="1:2" ht="29.25" thickBot="1" x14ac:dyDescent="0.3">
      <c r="A27" s="107" t="s">
        <v>364</v>
      </c>
      <c r="B27" s="173">
        <f>1.997*1.18</f>
        <v>2.3564600000000002</v>
      </c>
    </row>
    <row r="28" spans="1:2" ht="16.5" thickBot="1" x14ac:dyDescent="0.3">
      <c r="A28" s="102" t="s">
        <v>220</v>
      </c>
      <c r="B28" s="102" t="s">
        <v>360</v>
      </c>
    </row>
    <row r="29" spans="1:2" ht="29.25" thickBot="1" x14ac:dyDescent="0.3">
      <c r="A29" s="108" t="s">
        <v>221</v>
      </c>
      <c r="B29" s="102" t="s">
        <v>350</v>
      </c>
    </row>
    <row r="30" spans="1:2" ht="29.25" thickBot="1" x14ac:dyDescent="0.3">
      <c r="A30" s="108" t="s">
        <v>222</v>
      </c>
      <c r="B30" s="102" t="s">
        <v>350</v>
      </c>
    </row>
    <row r="31" spans="1:2" ht="16.5" thickBot="1" x14ac:dyDescent="0.3">
      <c r="A31" s="102" t="s">
        <v>223</v>
      </c>
      <c r="B31" s="102"/>
    </row>
    <row r="32" spans="1:2" ht="29.25" thickBot="1" x14ac:dyDescent="0.3">
      <c r="A32" s="108" t="s">
        <v>224</v>
      </c>
      <c r="B32" s="102" t="s">
        <v>350</v>
      </c>
    </row>
    <row r="33" spans="1:2" ht="16.5" thickBot="1" x14ac:dyDescent="0.3">
      <c r="A33" s="102" t="s">
        <v>225</v>
      </c>
      <c r="B33" s="102" t="s">
        <v>350</v>
      </c>
    </row>
    <row r="34" spans="1:2" ht="16.5" thickBot="1" x14ac:dyDescent="0.3">
      <c r="A34" s="102" t="s">
        <v>226</v>
      </c>
      <c r="B34" s="102" t="s">
        <v>350</v>
      </c>
    </row>
    <row r="35" spans="1:2" ht="16.5" thickBot="1" x14ac:dyDescent="0.3">
      <c r="A35" s="102" t="s">
        <v>227</v>
      </c>
      <c r="B35" s="102" t="s">
        <v>350</v>
      </c>
    </row>
    <row r="36" spans="1:2" ht="16.5" thickBot="1" x14ac:dyDescent="0.3">
      <c r="A36" s="102" t="s">
        <v>228</v>
      </c>
      <c r="B36" s="102" t="s">
        <v>350</v>
      </c>
    </row>
    <row r="37" spans="1:2" ht="29.25" thickBot="1" x14ac:dyDescent="0.3">
      <c r="A37" s="108" t="s">
        <v>229</v>
      </c>
      <c r="B37" s="102" t="s">
        <v>350</v>
      </c>
    </row>
    <row r="38" spans="1:2" ht="16.5" thickBot="1" x14ac:dyDescent="0.3">
      <c r="A38" s="102" t="s">
        <v>225</v>
      </c>
      <c r="B38" s="102" t="s">
        <v>350</v>
      </c>
    </row>
    <row r="39" spans="1:2" ht="16.5" thickBot="1" x14ac:dyDescent="0.3">
      <c r="A39" s="102" t="s">
        <v>226</v>
      </c>
      <c r="B39" s="102" t="s">
        <v>350</v>
      </c>
    </row>
    <row r="40" spans="1:2" ht="16.5" thickBot="1" x14ac:dyDescent="0.3">
      <c r="A40" s="102" t="s">
        <v>227</v>
      </c>
      <c r="B40" s="102" t="s">
        <v>350</v>
      </c>
    </row>
    <row r="41" spans="1:2" ht="16.5" thickBot="1" x14ac:dyDescent="0.3">
      <c r="A41" s="102" t="s">
        <v>228</v>
      </c>
      <c r="B41" s="102" t="s">
        <v>350</v>
      </c>
    </row>
    <row r="42" spans="1:2" ht="29.25" thickBot="1" x14ac:dyDescent="0.3">
      <c r="A42" s="108" t="s">
        <v>230</v>
      </c>
      <c r="B42" s="102" t="s">
        <v>350</v>
      </c>
    </row>
    <row r="43" spans="1:2" ht="16.5" thickBot="1" x14ac:dyDescent="0.3">
      <c r="A43" s="102" t="s">
        <v>225</v>
      </c>
      <c r="B43" s="102" t="s">
        <v>350</v>
      </c>
    </row>
    <row r="44" spans="1:2" ht="16.5" thickBot="1" x14ac:dyDescent="0.3">
      <c r="A44" s="102" t="s">
        <v>226</v>
      </c>
      <c r="B44" s="102" t="s">
        <v>350</v>
      </c>
    </row>
    <row r="45" spans="1:2" ht="16.5" thickBot="1" x14ac:dyDescent="0.3">
      <c r="A45" s="102" t="s">
        <v>227</v>
      </c>
      <c r="B45" s="102" t="s">
        <v>350</v>
      </c>
    </row>
    <row r="46" spans="1:2" ht="16.5" thickBot="1" x14ac:dyDescent="0.3">
      <c r="A46" s="102" t="s">
        <v>228</v>
      </c>
      <c r="B46" s="102" t="s">
        <v>350</v>
      </c>
    </row>
    <row r="47" spans="1:2" ht="29.25" thickBot="1" x14ac:dyDescent="0.3">
      <c r="A47" s="101" t="s">
        <v>231</v>
      </c>
      <c r="B47" s="112" t="s">
        <v>350</v>
      </c>
    </row>
    <row r="48" spans="1:2" ht="16.5" thickBot="1" x14ac:dyDescent="0.3">
      <c r="A48" s="103" t="s">
        <v>223</v>
      </c>
      <c r="B48" s="112" t="s">
        <v>350</v>
      </c>
    </row>
    <row r="49" spans="1:2" ht="16.5" thickBot="1" x14ac:dyDescent="0.3">
      <c r="A49" s="103" t="s">
        <v>232</v>
      </c>
      <c r="B49" s="112" t="s">
        <v>350</v>
      </c>
    </row>
    <row r="50" spans="1:2" ht="16.5" thickBot="1" x14ac:dyDescent="0.3">
      <c r="A50" s="103" t="s">
        <v>233</v>
      </c>
      <c r="B50" s="112" t="s">
        <v>350</v>
      </c>
    </row>
    <row r="51" spans="1:2" ht="16.5" thickBot="1" x14ac:dyDescent="0.3">
      <c r="A51" s="103" t="s">
        <v>234</v>
      </c>
      <c r="B51" s="112" t="s">
        <v>350</v>
      </c>
    </row>
    <row r="52" spans="1:2" ht="16.5" thickBot="1" x14ac:dyDescent="0.3">
      <c r="A52" s="98" t="s">
        <v>235</v>
      </c>
      <c r="B52" s="109" t="s">
        <v>350</v>
      </c>
    </row>
    <row r="53" spans="1:2" ht="16.5" thickBot="1" x14ac:dyDescent="0.3">
      <c r="A53" s="98" t="s">
        <v>236</v>
      </c>
      <c r="B53" s="109" t="s">
        <v>350</v>
      </c>
    </row>
    <row r="54" spans="1:2" ht="16.5" thickBot="1" x14ac:dyDescent="0.3">
      <c r="A54" s="98" t="s">
        <v>237</v>
      </c>
      <c r="B54" s="109">
        <v>0</v>
      </c>
    </row>
    <row r="55" spans="1:2" ht="16.5" thickBot="1" x14ac:dyDescent="0.3">
      <c r="A55" s="99" t="s">
        <v>238</v>
      </c>
      <c r="B55" s="100">
        <v>0</v>
      </c>
    </row>
    <row r="56" spans="1:2" x14ac:dyDescent="0.25">
      <c r="A56" s="101" t="s">
        <v>239</v>
      </c>
      <c r="B56" s="259" t="s">
        <v>359</v>
      </c>
    </row>
    <row r="57" spans="1:2" x14ac:dyDescent="0.25">
      <c r="A57" s="105" t="s">
        <v>240</v>
      </c>
      <c r="B57" s="260"/>
    </row>
    <row r="58" spans="1:2" x14ac:dyDescent="0.25">
      <c r="A58" s="105" t="s">
        <v>241</v>
      </c>
      <c r="B58" s="260"/>
    </row>
    <row r="59" spans="1:2" x14ac:dyDescent="0.25">
      <c r="A59" s="105" t="s">
        <v>242</v>
      </c>
      <c r="B59" s="260"/>
    </row>
    <row r="60" spans="1:2" x14ac:dyDescent="0.25">
      <c r="A60" s="105" t="s">
        <v>243</v>
      </c>
      <c r="B60" s="260"/>
    </row>
    <row r="61" spans="1:2" ht="16.5" thickBot="1" x14ac:dyDescent="0.3">
      <c r="A61" s="106" t="s">
        <v>244</v>
      </c>
      <c r="B61" s="261"/>
    </row>
    <row r="62" spans="1:2" ht="30.75" thickBot="1" x14ac:dyDescent="0.3">
      <c r="A62" s="103" t="s">
        <v>245</v>
      </c>
      <c r="B62" s="104" t="s">
        <v>350</v>
      </c>
    </row>
    <row r="63" spans="1:2" ht="29.25" thickBot="1" x14ac:dyDescent="0.3">
      <c r="A63" s="98" t="s">
        <v>246</v>
      </c>
      <c r="B63" s="104" t="s">
        <v>350</v>
      </c>
    </row>
    <row r="64" spans="1:2" ht="16.5" thickBot="1" x14ac:dyDescent="0.3">
      <c r="A64" s="103" t="s">
        <v>223</v>
      </c>
      <c r="B64" s="110" t="s">
        <v>350</v>
      </c>
    </row>
    <row r="65" spans="1:2" ht="16.5" thickBot="1" x14ac:dyDescent="0.3">
      <c r="A65" s="103" t="s">
        <v>247</v>
      </c>
      <c r="B65" s="104" t="s">
        <v>350</v>
      </c>
    </row>
    <row r="66" spans="1:2" ht="16.5" thickBot="1" x14ac:dyDescent="0.3">
      <c r="A66" s="103" t="s">
        <v>248</v>
      </c>
      <c r="B66" s="110" t="s">
        <v>350</v>
      </c>
    </row>
    <row r="67" spans="1:2" ht="16.5" thickBot="1" x14ac:dyDescent="0.3">
      <c r="A67" s="111" t="s">
        <v>249</v>
      </c>
      <c r="B67" s="176" t="s">
        <v>381</v>
      </c>
    </row>
    <row r="68" spans="1:2" ht="16.5" thickBot="1" x14ac:dyDescent="0.3">
      <c r="A68" s="98" t="s">
        <v>250</v>
      </c>
      <c r="B68" s="109" t="s">
        <v>381</v>
      </c>
    </row>
    <row r="69" spans="1:2" ht="16.5" thickBot="1" x14ac:dyDescent="0.3">
      <c r="A69" s="105" t="s">
        <v>251</v>
      </c>
      <c r="B69" s="112" t="s">
        <v>350</v>
      </c>
    </row>
    <row r="70" spans="1:2" ht="16.5" thickBot="1" x14ac:dyDescent="0.3">
      <c r="A70" s="105" t="s">
        <v>252</v>
      </c>
      <c r="B70" s="112" t="s">
        <v>350</v>
      </c>
    </row>
    <row r="71" spans="1:2" ht="16.5" thickBot="1" x14ac:dyDescent="0.3">
      <c r="A71" s="105" t="s">
        <v>253</v>
      </c>
      <c r="B71" s="112" t="s">
        <v>350</v>
      </c>
    </row>
    <row r="72" spans="1:2" ht="29.25" thickBot="1" x14ac:dyDescent="0.3">
      <c r="A72" s="113" t="s">
        <v>254</v>
      </c>
      <c r="B72" s="110" t="s">
        <v>386</v>
      </c>
    </row>
    <row r="73" spans="1:2" ht="28.5" x14ac:dyDescent="0.25">
      <c r="A73" s="101" t="s">
        <v>255</v>
      </c>
      <c r="B73" s="259" t="s">
        <v>362</v>
      </c>
    </row>
    <row r="74" spans="1:2" x14ac:dyDescent="0.25">
      <c r="A74" s="105" t="s">
        <v>256</v>
      </c>
      <c r="B74" s="260"/>
    </row>
    <row r="75" spans="1:2" x14ac:dyDescent="0.25">
      <c r="A75" s="105" t="s">
        <v>257</v>
      </c>
      <c r="B75" s="260"/>
    </row>
    <row r="76" spans="1:2" x14ac:dyDescent="0.25">
      <c r="A76" s="105" t="s">
        <v>258</v>
      </c>
      <c r="B76" s="260"/>
    </row>
    <row r="77" spans="1:2" x14ac:dyDescent="0.25">
      <c r="A77" s="105" t="s">
        <v>259</v>
      </c>
      <c r="B77" s="260"/>
    </row>
    <row r="78" spans="1:2" ht="16.5" thickBot="1" x14ac:dyDescent="0.3">
      <c r="A78" s="114" t="s">
        <v>260</v>
      </c>
      <c r="B78" s="261"/>
    </row>
    <row r="81" spans="1:2" x14ac:dyDescent="0.25">
      <c r="A81" s="115"/>
      <c r="B81" s="116"/>
    </row>
    <row r="82" spans="1:2" x14ac:dyDescent="0.25">
      <c r="B82" s="117"/>
    </row>
    <row r="83" spans="1:2" x14ac:dyDescent="0.25">
      <c r="B83" s="118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19685039370078741" right="0.19685039370078741" top="0.19685039370078741" bottom="0.19685039370078741" header="0" footer="0"/>
  <pageSetup paperSize="8" scale="65" fitToHeight="2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admin</cp:lastModifiedBy>
  <cp:lastPrinted>2018-02-13T11:14:08Z</cp:lastPrinted>
  <dcterms:created xsi:type="dcterms:W3CDTF">2015-08-16T15:31:05Z</dcterms:created>
  <dcterms:modified xsi:type="dcterms:W3CDTF">2018-08-26T07:43:35Z</dcterms:modified>
</cp:coreProperties>
</file>