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ИП\ИП-2019\Выполнение 2019\III кв\"/>
    </mc:Choice>
  </mc:AlternateContent>
  <bookViews>
    <workbookView xWindow="0" yWindow="0" windowWidth="24000" windowHeight="9735"/>
  </bookViews>
  <sheets>
    <sheet name="Ф18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45" i="1" l="1"/>
  <c r="AL45" i="1"/>
  <c r="AK45" i="1"/>
  <c r="AK44" i="1" s="1"/>
  <c r="AK27" i="1" s="1"/>
  <c r="AK20" i="1" s="1"/>
  <c r="AK19" i="1" s="1"/>
  <c r="AJ45" i="1"/>
  <c r="AM44" i="1"/>
  <c r="AL44" i="1"/>
  <c r="AJ44" i="1"/>
  <c r="AM28" i="1"/>
  <c r="AL28" i="1"/>
  <c r="AK28" i="1"/>
  <c r="AJ28" i="1"/>
  <c r="AM27" i="1"/>
  <c r="AL27" i="1"/>
  <c r="AJ27" i="1"/>
  <c r="AJ20" i="1" s="1"/>
  <c r="AJ19" i="1" s="1"/>
  <c r="AM20" i="1"/>
  <c r="AM19" i="1" s="1"/>
  <c r="AL20" i="1"/>
  <c r="AL19" i="1" s="1"/>
  <c r="U6" i="1"/>
</calcChain>
</file>

<file path=xl/sharedStrings.xml><?xml version="1.0" encoding="utf-8"?>
<sst xmlns="http://schemas.openxmlformats.org/spreadsheetml/2006/main" count="416" uniqueCount="208">
  <si>
    <t>Приложение № 18</t>
  </si>
  <si>
    <t>к приказу Минэнерго России
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</si>
  <si>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</si>
  <si>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r>
      <t xml:space="preserve">за III квартал </t>
    </r>
    <r>
      <rPr>
        <b/>
        <sz val="10"/>
        <rFont val="Times New Roman"/>
        <family val="1"/>
        <charset val="204"/>
      </rPr>
      <t xml:space="preserve"> 2019</t>
    </r>
    <r>
      <rPr>
        <sz val="10"/>
        <rFont val="Times New Roman"/>
        <family val="1"/>
        <charset val="204"/>
      </rPr>
      <t xml:space="preserve"> год</t>
    </r>
  </si>
  <si>
    <t xml:space="preserve">Отчет о реализации инвестиционной программы </t>
  </si>
  <si>
    <t>полное наименование субъекта электроэнергетики</t>
  </si>
  <si>
    <t>2019</t>
  </si>
  <si>
    <t xml:space="preserve"> год</t>
  </si>
  <si>
    <t xml:space="preserve">Утвержденные плановые значения показателей приведены в соответствии с </t>
  </si>
  <si>
    <t xml:space="preserve"> Приказом Минпрома РБ №314-О от 23.09.2019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</si>
  <si>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</si>
  <si>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</si>
  <si>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</si>
  <si>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</si>
  <si>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</si>
  <si>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</si>
  <si>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</si>
  <si>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</si>
  <si>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</si>
  <si>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</si>
  <si>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</si>
  <si>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</si>
  <si>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 xml:space="preserve">Показатель увеличения протяженности линий электропередачи, связанного с осуществлением технологического присоединения, км  </t>
  </si>
  <si>
    <t>Показатель увеличения мощности силовых не связанного с осуществлением технологического присоединения к электрическим сетям, МВА</t>
  </si>
  <si>
    <t>Показатель 
степени загрузки трансформаторной подстанции
Kзагр</t>
  </si>
  <si>
    <t>Показатель замены линий электропередачи, км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</si>
  <si>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</si>
  <si>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замены силовых трансформаторов, МВА</t>
  </si>
  <si>
    <t>Показатель оценки изменения средней продолжительности прекращения передачи электрической энергии 
∆Пsaidi</t>
  </si>
  <si>
    <t>Показатель оценки изменения средней частоты прекращения передачи электрической энергии ∆Пsaifi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</si>
  <si>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
Nсд_тпр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</si>
  <si>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</si>
  <si>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
Фтз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</si>
  <si>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
Фоив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</si>
  <si>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
Фит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</si>
  <si>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
Фхо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</si>
  <si>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
Фнэ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</si>
  <si>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</si>
  <si>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</si>
  <si>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</si>
  <si>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</si>
  <si>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</si>
  <si>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</si>
  <si>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</si>
  <si>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</si>
  <si>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</si>
  <si>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</si>
  <si>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</si>
  <si>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</si>
  <si>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</si>
  <si>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</si>
  <si>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</si>
  <si>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</si>
  <si>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</si>
  <si>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</si>
  <si>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</si>
  <si>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</si>
  <si>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</si>
  <si>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</si>
  <si>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</si>
  <si>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</si>
  <si>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</si>
  <si>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</si>
  <si>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</si>
  <si>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</si>
  <si>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</si>
  <si>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</si>
  <si>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</si>
  <si>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</si>
  <si>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</si>
  <si>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</si>
  <si>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</si>
  <si>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</si>
  <si>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</si>
  <si>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</si>
  <si>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</si>
  <si>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</si>
  <si>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</si>
  <si>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</si>
  <si>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</si>
  <si>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нд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</si>
  <si>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</si>
  <si>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</si>
  <si>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</si>
  <si>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</si>
  <si>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</si>
  <si>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</si>
  <si>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</si>
  <si>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</si>
  <si>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</si>
  <si>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</si>
  <si>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</si>
  <si>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</si>
  <si>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</si>
  <si>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</si>
  <si>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</si>
  <si>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</si>
  <si>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</si>
  <si>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</si>
  <si>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</si>
  <si>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</si>
  <si>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</si>
  <si>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</si>
  <si>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</si>
  <si>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</si>
  <si>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</si>
  <si>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</si>
  <si>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</si>
  <si>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</si>
  <si>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</si>
  <si>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</si>
  <si>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</si>
  <si>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</si>
  <si>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</si>
  <si>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</si>
  <si>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</si>
  <si>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</si>
  <si>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</si>
  <si>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</si>
  <si>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</si>
  <si>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</si>
  <si>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</si>
  <si>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кВА)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</si>
  <si>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</si>
  <si>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</si>
  <si>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</si>
  <si>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</si>
  <si>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</si>
  <si>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</si>
  <si>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</si>
  <si>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</si>
  <si>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</si>
  <si>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</si>
  <si>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</si>
  <si>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</t>
  </si>
  <si>
    <t>H_UES_P1 2019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</si>
  <si>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</si>
  <si>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</si>
  <si>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</si>
  <si>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</si>
  <si>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 кВ ф8-37 п.Межозерный (4,7 км)</t>
  </si>
  <si>
    <t>H_UES_P5 2018</t>
  </si>
  <si>
    <t>Реконструкция ВЛ-6 кВ ф8-17 п.Межозерный (2,3 км)</t>
  </si>
  <si>
    <t>H_UES_P45 2019</t>
  </si>
  <si>
    <t>Реконструкция ВЛ-0,4 кВ ф-2 ТП-101 (0,68 км)</t>
  </si>
  <si>
    <t>H_UES_P41 2019</t>
  </si>
  <si>
    <t>Реконструкция ВЛ-0,4 кВ  пер. Советский п.Миндяк (0,145 км)</t>
  </si>
  <si>
    <t>H_UES_P42 2019</t>
  </si>
  <si>
    <t>Реконструкция ВЛ-0,4 кВ ф-2 от ТП-93 (0,7 км)</t>
  </si>
  <si>
    <t>H_UES_P43 2019</t>
  </si>
  <si>
    <t>Реконструкция ВЛ-0,4 кВ ф-2 от ТП-94 (0,34 км)</t>
  </si>
  <si>
    <t>H_UES_P44 2019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</si>
  <si>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</si>
  <si>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</si>
  <si>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</si>
  <si>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</si>
  <si>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</si>
  <si>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</si>
  <si>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(100 точек учета)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</si>
  <si>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</si>
  <si>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</si>
  <si>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</si>
  <si>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</si>
  <si>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</si>
  <si>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</si>
  <si>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</si>
  <si>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</si>
  <si>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</si>
  <si>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</si>
  <si>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</si>
  <si>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</si>
  <si>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</si>
  <si>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</si>
  <si>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</si>
  <si>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</si>
  <si>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</si>
  <si>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</si>
  <si>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</si>
  <si>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</si>
  <si>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</si>
  <si>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</si>
  <si>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</si>
  <si>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</si>
  <si>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</si>
  <si>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</si>
  <si>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</si>
  <si>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</si>
  <si>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</si>
  <si>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</si>
  <si>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</si>
  <si>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</si>
  <si>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</si>
  <si>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</si>
  <si>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</si>
  <si>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</si>
  <si>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</si>
  <si>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</si>
  <si>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</si>
  <si>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</si>
  <si>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</si>
  <si>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</si>
  <si>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</si>
  <si>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</si>
  <si>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</si>
  <si>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Приобретение  автомобиля повышенной проходимости</t>
  </si>
  <si>
    <t>H_UES_H3 2019</t>
  </si>
  <si>
    <t>Приобретение оборудования (не требующего монтажа)</t>
  </si>
  <si>
    <t>H_UES_H6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</si>
</sst>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3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 vertical="top"/>
    </xf>
    <xf numFmtId="0" fontId="1" fillId="0" borderId="5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textRotation="90" wrapText="1"/>
    </xf>
    <xf numFmtId="0" fontId="1" fillId="0" borderId="4" xfId="0" applyNumberFormat="1" applyFont="1" applyBorder="1" applyAlignment="1">
      <alignment horizontal="center" vertical="top"/>
    </xf>
    <xf numFmtId="49" fontId="2" fillId="2" borderId="4" xfId="1" applyNumberFormat="1" applyFont="1" applyFill="1" applyBorder="1" applyAlignment="1">
      <alignment horizontal="center" vertical="center"/>
    </xf>
    <xf numFmtId="49" fontId="2" fillId="2" borderId="4" xfId="2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>
      <alignment horizontal="center" vertical="center" wrapText="1"/>
    </xf>
    <xf numFmtId="0" fontId="1" fillId="4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left"/>
    </xf>
    <xf numFmtId="49" fontId="1" fillId="2" borderId="4" xfId="1" applyNumberFormat="1" applyFont="1" applyFill="1" applyBorder="1" applyAlignment="1">
      <alignment horizontal="center" vertical="center"/>
    </xf>
    <xf numFmtId="49" fontId="1" fillId="2" borderId="4" xfId="2" applyNumberFormat="1" applyFont="1" applyFill="1" applyBorder="1" applyAlignment="1">
      <alignment horizontal="center" vertical="center" wrapText="1"/>
    </xf>
    <xf numFmtId="0" fontId="1" fillId="5" borderId="4" xfId="0" applyNumberFormat="1" applyFont="1" applyFill="1" applyBorder="1" applyAlignment="1">
      <alignment horizontal="center" vertical="center" wrapText="1"/>
    </xf>
    <xf numFmtId="0" fontId="1" fillId="6" borderId="4" xfId="0" applyNumberFormat="1" applyFont="1" applyFill="1" applyBorder="1" applyAlignment="1">
      <alignment horizontal="center" vertical="center" wrapText="1"/>
    </xf>
    <xf numFmtId="0" fontId="1" fillId="7" borderId="4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textRotation="90" wrapText="1"/>
    </xf>
    <xf numFmtId="0" fontId="1" fillId="0" borderId="6" xfId="0" applyNumberFormat="1" applyFont="1" applyBorder="1" applyAlignment="1">
      <alignment horizontal="center" vertical="center" textRotation="90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top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9"/>
  <sheetViews>
    <sheetView tabSelected="1" view="pageBreakPreview" topLeftCell="A13" zoomScale="80" zoomScaleNormal="118" zoomScaleSheetLayoutView="80" workbookViewId="0">
      <selection activeCell="I19" sqref="I19"/>
    </sheetView>
  </sheetViews>
  <sheetFormatPr defaultRowHeight="12.75" outlineLevelRow="1" outlineLevelCol="1" x14ac:dyDescent="0.2"/>
  <cols>
    <col min="1" max="1" width="9.28515625" style="1" customWidth="1"/>
    <col min="2" max="2" width="44" style="1" customWidth="1"/>
    <col min="3" max="3" width="17.7109375" style="1" customWidth="1"/>
    <col min="4" max="9" width="12.42578125" style="1" customWidth="1"/>
    <col min="10" max="13" width="8.42578125" style="1" customWidth="1"/>
    <col min="14" max="17" width="8.42578125" style="1" customWidth="1" outlineLevel="1"/>
    <col min="18" max="21" width="8.42578125" style="1" customWidth="1"/>
    <col min="22" max="35" width="12.42578125" style="1" customWidth="1"/>
    <col min="36" max="39" width="4" style="1" hidden="1" customWidth="1" outlineLevel="1"/>
    <col min="40" max="40" width="9.140625" style="1" collapsed="1"/>
    <col min="41" max="16384" width="9.140625" style="1"/>
  </cols>
  <sheetData>
    <row r="1" spans="1:39" ht="12.75" customHeight="1" x14ac:dyDescent="0.2">
      <c r="AF1" s="38" t="s">
        <v>0</v>
      </c>
      <c r="AG1" s="38"/>
      <c r="AH1" s="38"/>
      <c r="AI1" s="38"/>
      <c r="AJ1" s="38"/>
      <c r="AK1" s="38"/>
      <c r="AL1" s="38"/>
      <c r="AM1" s="38"/>
    </row>
    <row r="2" spans="1:39" ht="33" customHeight="1" x14ac:dyDescent="0.2">
      <c r="AF2" s="39" t="s">
        <v>1</v>
      </c>
      <c r="AG2" s="39"/>
      <c r="AH2" s="39"/>
      <c r="AI2" s="39"/>
      <c r="AJ2" s="39"/>
      <c r="AK2" s="39"/>
      <c r="AL2" s="39"/>
      <c r="AM2" s="39"/>
    </row>
    <row r="3" spans="1:39" x14ac:dyDescent="0.2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</row>
    <row r="4" spans="1:39" ht="12.75" customHeight="1" x14ac:dyDescent="0.2">
      <c r="A4" s="40" t="s">
        <v>3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</row>
    <row r="5" spans="1:39" ht="9" customHeight="1" x14ac:dyDescent="0.2"/>
    <row r="6" spans="1:39" x14ac:dyDescent="0.2">
      <c r="T6" s="2" t="s">
        <v>4</v>
      </c>
      <c r="U6" s="3" t="e">
        <f>#REF!</f>
        <v>#REF!</v>
      </c>
      <c r="V6" s="3"/>
      <c r="W6" s="3"/>
      <c r="X6" s="3"/>
      <c r="Y6" s="3"/>
      <c r="Z6" s="3"/>
      <c r="AA6" s="3"/>
      <c r="AB6" s="3"/>
    </row>
    <row r="7" spans="1:39" ht="12.75" customHeight="1" x14ac:dyDescent="0.2">
      <c r="U7" s="41" t="s">
        <v>5</v>
      </c>
      <c r="V7" s="41"/>
      <c r="W7" s="41"/>
      <c r="X7" s="41"/>
      <c r="Y7" s="41"/>
      <c r="Z7" s="41"/>
      <c r="AA7" s="41"/>
      <c r="AB7" s="4"/>
      <c r="AC7" s="4"/>
    </row>
    <row r="8" spans="1:39" ht="9" customHeight="1" x14ac:dyDescent="0.2"/>
    <row r="9" spans="1:39" x14ac:dyDescent="0.2">
      <c r="V9" s="42" t="s">
        <v>6</v>
      </c>
      <c r="W9" s="42"/>
      <c r="X9" s="1" t="s">
        <v>7</v>
      </c>
    </row>
    <row r="10" spans="1:39" ht="9" customHeight="1" x14ac:dyDescent="0.2"/>
    <row r="11" spans="1:39" ht="17.25" customHeight="1" x14ac:dyDescent="0.2">
      <c r="U11" s="2" t="s">
        <v>8</v>
      </c>
      <c r="V11" s="32" t="s">
        <v>9</v>
      </c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</row>
    <row r="12" spans="1:39" x14ac:dyDescent="0.2"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39" ht="9" customHeight="1" x14ac:dyDescent="0.2">
      <c r="I13" s="4"/>
      <c r="J13" s="4"/>
      <c r="K13" s="4"/>
      <c r="L13" s="4"/>
      <c r="M13" s="4"/>
      <c r="N13" s="4"/>
      <c r="O13" s="4"/>
      <c r="P13" s="4"/>
      <c r="Q13" s="4"/>
    </row>
    <row r="14" spans="1:39" ht="22.5" customHeight="1" x14ac:dyDescent="0.2">
      <c r="A14" s="34" t="s">
        <v>10</v>
      </c>
      <c r="B14" s="34" t="s">
        <v>11</v>
      </c>
      <c r="C14" s="34" t="s">
        <v>12</v>
      </c>
      <c r="D14" s="36" t="s">
        <v>13</v>
      </c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5"/>
      <c r="AK14" s="5"/>
      <c r="AL14" s="5"/>
      <c r="AM14" s="6"/>
    </row>
    <row r="15" spans="1:39" ht="64.5" customHeight="1" x14ac:dyDescent="0.2">
      <c r="A15" s="35"/>
      <c r="B15" s="35"/>
      <c r="C15" s="35"/>
      <c r="D15" s="29" t="s">
        <v>14</v>
      </c>
      <c r="E15" s="30"/>
      <c r="F15" s="30"/>
      <c r="G15" s="30"/>
      <c r="H15" s="30"/>
      <c r="I15" s="30"/>
      <c r="J15" s="30"/>
      <c r="K15" s="37"/>
      <c r="L15" s="29" t="s">
        <v>15</v>
      </c>
      <c r="M15" s="30"/>
      <c r="N15" s="30"/>
      <c r="O15" s="30"/>
      <c r="P15" s="30"/>
      <c r="Q15" s="37"/>
      <c r="R15" s="29" t="s">
        <v>16</v>
      </c>
      <c r="S15" s="30"/>
      <c r="T15" s="30"/>
      <c r="U15" s="30"/>
      <c r="V15" s="29" t="s">
        <v>17</v>
      </c>
      <c r="W15" s="30"/>
      <c r="X15" s="30"/>
      <c r="Y15" s="30"/>
      <c r="Z15" s="29" t="s">
        <v>18</v>
      </c>
      <c r="AA15" s="30"/>
      <c r="AB15" s="30"/>
      <c r="AC15" s="30"/>
      <c r="AD15" s="29" t="s">
        <v>19</v>
      </c>
      <c r="AE15" s="30"/>
      <c r="AF15" s="30"/>
      <c r="AG15" s="30"/>
      <c r="AH15" s="31" t="s">
        <v>20</v>
      </c>
      <c r="AI15" s="31"/>
      <c r="AJ15" s="7"/>
      <c r="AK15" s="7"/>
      <c r="AL15" s="7"/>
      <c r="AM15" s="8"/>
    </row>
    <row r="16" spans="1:39" ht="155.25" customHeight="1" x14ac:dyDescent="0.2">
      <c r="A16" s="35"/>
      <c r="B16" s="35"/>
      <c r="C16" s="35"/>
      <c r="D16" s="27" t="s">
        <v>21</v>
      </c>
      <c r="E16" s="28"/>
      <c r="F16" s="27" t="s">
        <v>22</v>
      </c>
      <c r="G16" s="28"/>
      <c r="H16" s="27" t="s">
        <v>23</v>
      </c>
      <c r="I16" s="28"/>
      <c r="J16" s="27" t="s">
        <v>24</v>
      </c>
      <c r="K16" s="28"/>
      <c r="L16" s="27" t="s">
        <v>25</v>
      </c>
      <c r="M16" s="28"/>
      <c r="N16" s="27" t="s">
        <v>26</v>
      </c>
      <c r="O16" s="28"/>
      <c r="P16" s="27" t="s">
        <v>27</v>
      </c>
      <c r="Q16" s="28"/>
      <c r="R16" s="27" t="s">
        <v>28</v>
      </c>
      <c r="S16" s="28"/>
      <c r="T16" s="27" t="s">
        <v>29</v>
      </c>
      <c r="U16" s="28"/>
      <c r="V16" s="27" t="s">
        <v>30</v>
      </c>
      <c r="W16" s="28"/>
      <c r="X16" s="27" t="s">
        <v>31</v>
      </c>
      <c r="Y16" s="28"/>
      <c r="Z16" s="27" t="s">
        <v>32</v>
      </c>
      <c r="AA16" s="28"/>
      <c r="AB16" s="27" t="s">
        <v>33</v>
      </c>
      <c r="AC16" s="28"/>
      <c r="AD16" s="27" t="s">
        <v>34</v>
      </c>
      <c r="AE16" s="28"/>
      <c r="AF16" s="27" t="s">
        <v>35</v>
      </c>
      <c r="AG16" s="28"/>
      <c r="AH16" s="27" t="s">
        <v>36</v>
      </c>
      <c r="AI16" s="28"/>
      <c r="AJ16" s="27" t="s">
        <v>37</v>
      </c>
      <c r="AK16" s="28"/>
      <c r="AL16" s="27" t="s">
        <v>38</v>
      </c>
      <c r="AM16" s="28"/>
    </row>
    <row r="17" spans="1:39" ht="45" customHeight="1" x14ac:dyDescent="0.2">
      <c r="A17" s="35"/>
      <c r="B17" s="35"/>
      <c r="C17" s="35"/>
      <c r="D17" s="9" t="s">
        <v>39</v>
      </c>
      <c r="E17" s="9" t="s">
        <v>40</v>
      </c>
      <c r="F17" s="9" t="s">
        <v>39</v>
      </c>
      <c r="G17" s="9" t="s">
        <v>40</v>
      </c>
      <c r="H17" s="9" t="s">
        <v>39</v>
      </c>
      <c r="I17" s="9" t="s">
        <v>40</v>
      </c>
      <c r="J17" s="9" t="s">
        <v>39</v>
      </c>
      <c r="K17" s="9" t="s">
        <v>40</v>
      </c>
      <c r="L17" s="9" t="s">
        <v>39</v>
      </c>
      <c r="M17" s="9" t="s">
        <v>40</v>
      </c>
      <c r="N17" s="9" t="s">
        <v>39</v>
      </c>
      <c r="O17" s="9" t="s">
        <v>40</v>
      </c>
      <c r="P17" s="9" t="s">
        <v>39</v>
      </c>
      <c r="Q17" s="9" t="s">
        <v>40</v>
      </c>
      <c r="R17" s="9" t="s">
        <v>39</v>
      </c>
      <c r="S17" s="9" t="s">
        <v>40</v>
      </c>
      <c r="T17" s="9" t="s">
        <v>39</v>
      </c>
      <c r="U17" s="9" t="s">
        <v>40</v>
      </c>
      <c r="V17" s="9" t="s">
        <v>39</v>
      </c>
      <c r="W17" s="9" t="s">
        <v>40</v>
      </c>
      <c r="X17" s="9" t="s">
        <v>39</v>
      </c>
      <c r="Y17" s="9" t="s">
        <v>40</v>
      </c>
      <c r="Z17" s="9" t="s">
        <v>39</v>
      </c>
      <c r="AA17" s="9" t="s">
        <v>40</v>
      </c>
      <c r="AB17" s="9" t="s">
        <v>39</v>
      </c>
      <c r="AC17" s="9" t="s">
        <v>40</v>
      </c>
      <c r="AD17" s="9" t="s">
        <v>39</v>
      </c>
      <c r="AE17" s="9" t="s">
        <v>40</v>
      </c>
      <c r="AF17" s="9" t="s">
        <v>39</v>
      </c>
      <c r="AG17" s="9" t="s">
        <v>40</v>
      </c>
      <c r="AH17" s="9" t="s">
        <v>39</v>
      </c>
      <c r="AI17" s="9" t="s">
        <v>40</v>
      </c>
      <c r="AJ17" s="9" t="s">
        <v>39</v>
      </c>
      <c r="AK17" s="9" t="s">
        <v>40</v>
      </c>
      <c r="AL17" s="9" t="s">
        <v>39</v>
      </c>
      <c r="AM17" s="9" t="s">
        <v>40</v>
      </c>
    </row>
    <row r="18" spans="1:39" x14ac:dyDescent="0.2">
      <c r="A18" s="10">
        <v>1</v>
      </c>
      <c r="B18" s="10">
        <v>2</v>
      </c>
      <c r="C18" s="10">
        <v>3</v>
      </c>
      <c r="D18" s="10" t="s">
        <v>41</v>
      </c>
      <c r="E18" s="10" t="s">
        <v>42</v>
      </c>
      <c r="F18" s="10" t="s">
        <v>41</v>
      </c>
      <c r="G18" s="10" t="s">
        <v>42</v>
      </c>
      <c r="H18" s="10" t="s">
        <v>43</v>
      </c>
      <c r="I18" s="10" t="s">
        <v>44</v>
      </c>
      <c r="J18" s="10" t="s">
        <v>45</v>
      </c>
      <c r="K18" s="10" t="s">
        <v>46</v>
      </c>
      <c r="L18" s="10" t="s">
        <v>47</v>
      </c>
      <c r="M18" s="10" t="s">
        <v>48</v>
      </c>
      <c r="N18" s="10" t="s">
        <v>49</v>
      </c>
      <c r="O18" s="10" t="s">
        <v>50</v>
      </c>
      <c r="P18" s="10" t="s">
        <v>51</v>
      </c>
      <c r="Q18" s="10" t="s">
        <v>51</v>
      </c>
      <c r="R18" s="10" t="s">
        <v>52</v>
      </c>
      <c r="S18" s="10" t="s">
        <v>53</v>
      </c>
      <c r="T18" s="10" t="s">
        <v>54</v>
      </c>
      <c r="U18" s="10" t="s">
        <v>55</v>
      </c>
      <c r="V18" s="10" t="s">
        <v>56</v>
      </c>
      <c r="W18" s="10" t="s">
        <v>57</v>
      </c>
      <c r="X18" s="10" t="s">
        <v>58</v>
      </c>
      <c r="Y18" s="10" t="s">
        <v>59</v>
      </c>
      <c r="Z18" s="10" t="s">
        <v>60</v>
      </c>
      <c r="AA18" s="10" t="s">
        <v>61</v>
      </c>
      <c r="AB18" s="10" t="s">
        <v>62</v>
      </c>
      <c r="AC18" s="10" t="s">
        <v>63</v>
      </c>
      <c r="AD18" s="10" t="s">
        <v>64</v>
      </c>
      <c r="AE18" s="10" t="s">
        <v>65</v>
      </c>
      <c r="AF18" s="10" t="s">
        <v>66</v>
      </c>
      <c r="AG18" s="10" t="s">
        <v>67</v>
      </c>
      <c r="AH18" s="10" t="s">
        <v>68</v>
      </c>
      <c r="AI18" s="10" t="s">
        <v>69</v>
      </c>
      <c r="AJ18" s="10" t="s">
        <v>70</v>
      </c>
      <c r="AK18" s="10" t="s">
        <v>71</v>
      </c>
      <c r="AL18" s="10" t="s">
        <v>72</v>
      </c>
      <c r="AM18" s="10" t="s">
        <v>72</v>
      </c>
    </row>
    <row r="19" spans="1:39" ht="25.5" x14ac:dyDescent="0.2">
      <c r="A19" s="11" t="s">
        <v>73</v>
      </c>
      <c r="B19" s="12" t="s">
        <v>74</v>
      </c>
      <c r="C19" s="13" t="s">
        <v>75</v>
      </c>
      <c r="D19" s="14">
        <v>2</v>
      </c>
      <c r="E19" s="14">
        <v>0</v>
      </c>
      <c r="F19" s="14">
        <v>10</v>
      </c>
      <c r="G19" s="14">
        <v>0</v>
      </c>
      <c r="H19" s="14">
        <v>0.25</v>
      </c>
      <c r="I19" s="14">
        <v>0.25</v>
      </c>
      <c r="J19" s="14">
        <v>0</v>
      </c>
      <c r="K19" s="14">
        <v>0</v>
      </c>
      <c r="L19" s="14">
        <v>6.3649999999999993</v>
      </c>
      <c r="M19" s="14">
        <v>3.3849999999999998</v>
      </c>
      <c r="N19" s="14">
        <v>1E-3</v>
      </c>
      <c r="O19" s="14">
        <v>1E-3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10.478999999999999</v>
      </c>
      <c r="AA19" s="14">
        <v>5.9119999999999999</v>
      </c>
      <c r="AB19" s="14">
        <v>0</v>
      </c>
      <c r="AC19" s="14">
        <v>0</v>
      </c>
      <c r="AD19" s="14">
        <v>0</v>
      </c>
      <c r="AE19" s="14">
        <v>0</v>
      </c>
      <c r="AF19" s="14">
        <v>0</v>
      </c>
      <c r="AG19" s="14">
        <v>0</v>
      </c>
      <c r="AH19" s="14">
        <v>0</v>
      </c>
      <c r="AI19" s="14">
        <v>0</v>
      </c>
      <c r="AJ19" s="15" t="str">
        <f>AJ20</f>
        <v>нд</v>
      </c>
      <c r="AK19" s="15" t="str">
        <f>AK20</f>
        <v>нд</v>
      </c>
      <c r="AL19" s="15" t="str">
        <f>AL20</f>
        <v>нд</v>
      </c>
      <c r="AM19" s="15" t="str">
        <f>AM20</f>
        <v>нд</v>
      </c>
    </row>
    <row r="20" spans="1:39" x14ac:dyDescent="0.2">
      <c r="A20" s="11" t="s">
        <v>76</v>
      </c>
      <c r="B20" s="12" t="s">
        <v>77</v>
      </c>
      <c r="C20" s="13" t="s">
        <v>75</v>
      </c>
      <c r="D20" s="14">
        <v>2</v>
      </c>
      <c r="E20" s="14">
        <v>0</v>
      </c>
      <c r="F20" s="14">
        <v>5</v>
      </c>
      <c r="G20" s="14">
        <v>0</v>
      </c>
      <c r="H20" s="14">
        <v>0.25</v>
      </c>
      <c r="I20" s="14">
        <v>0.25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4">
        <v>0</v>
      </c>
      <c r="AE20" s="14">
        <v>0</v>
      </c>
      <c r="AF20" s="14">
        <v>0</v>
      </c>
      <c r="AG20" s="14">
        <v>0</v>
      </c>
      <c r="AH20" s="14">
        <v>0</v>
      </c>
      <c r="AI20" s="14">
        <v>0</v>
      </c>
      <c r="AJ20" s="16" t="str">
        <f>AJ27</f>
        <v>нд</v>
      </c>
      <c r="AK20" s="16" t="str">
        <f>AK27</f>
        <v>нд</v>
      </c>
      <c r="AL20" s="16" t="str">
        <f>AL27</f>
        <v>нд</v>
      </c>
      <c r="AM20" s="16" t="str">
        <f>AM27</f>
        <v>нд</v>
      </c>
    </row>
    <row r="21" spans="1:39" ht="25.5" x14ac:dyDescent="0.2">
      <c r="A21" s="11" t="s">
        <v>78</v>
      </c>
      <c r="B21" s="12" t="s">
        <v>79</v>
      </c>
      <c r="C21" s="13" t="s">
        <v>75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6.3649999999999993</v>
      </c>
      <c r="M21" s="14">
        <v>3.3849999999999998</v>
      </c>
      <c r="N21" s="14">
        <v>1E-3</v>
      </c>
      <c r="O21" s="14">
        <v>1E-3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10.478999999999999</v>
      </c>
      <c r="AA21" s="14">
        <v>5.9119999999999999</v>
      </c>
      <c r="AB21" s="14">
        <v>0</v>
      </c>
      <c r="AC21" s="14">
        <v>0</v>
      </c>
      <c r="AD21" s="14">
        <v>0</v>
      </c>
      <c r="AE21" s="14">
        <v>0</v>
      </c>
      <c r="AF21" s="14">
        <v>0</v>
      </c>
      <c r="AG21" s="14">
        <v>0</v>
      </c>
      <c r="AH21" s="14">
        <v>0</v>
      </c>
      <c r="AI21" s="14">
        <v>0</v>
      </c>
      <c r="AJ21" s="16" t="s">
        <v>80</v>
      </c>
      <c r="AK21" s="16" t="s">
        <v>80</v>
      </c>
      <c r="AL21" s="16" t="s">
        <v>80</v>
      </c>
      <c r="AM21" s="16" t="s">
        <v>80</v>
      </c>
    </row>
    <row r="22" spans="1:39" ht="39" customHeight="1" x14ac:dyDescent="0.2">
      <c r="A22" s="11" t="s">
        <v>81</v>
      </c>
      <c r="B22" s="12" t="s">
        <v>82</v>
      </c>
      <c r="C22" s="13" t="s">
        <v>75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0</v>
      </c>
      <c r="AE22" s="14">
        <v>0</v>
      </c>
      <c r="AF22" s="14">
        <v>0</v>
      </c>
      <c r="AG22" s="14">
        <v>0</v>
      </c>
      <c r="AH22" s="14">
        <v>0</v>
      </c>
      <c r="AI22" s="14">
        <v>0</v>
      </c>
      <c r="AJ22" s="17" t="s">
        <v>80</v>
      </c>
      <c r="AK22" s="17" t="s">
        <v>80</v>
      </c>
      <c r="AL22" s="17" t="s">
        <v>80</v>
      </c>
      <c r="AM22" s="17" t="s">
        <v>80</v>
      </c>
    </row>
    <row r="23" spans="1:39" ht="25.5" x14ac:dyDescent="0.2">
      <c r="A23" s="11" t="s">
        <v>83</v>
      </c>
      <c r="B23" s="12" t="s">
        <v>84</v>
      </c>
      <c r="C23" s="13" t="s">
        <v>75</v>
      </c>
      <c r="D23" s="14">
        <v>0</v>
      </c>
      <c r="E23" s="14">
        <v>0</v>
      </c>
      <c r="F23" s="14">
        <v>5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0</v>
      </c>
      <c r="AE23" s="14">
        <v>0</v>
      </c>
      <c r="AF23" s="14">
        <v>0</v>
      </c>
      <c r="AG23" s="14">
        <v>0</v>
      </c>
      <c r="AH23" s="14">
        <v>0</v>
      </c>
      <c r="AI23" s="14">
        <v>0</v>
      </c>
      <c r="AJ23" s="17" t="s">
        <v>80</v>
      </c>
      <c r="AK23" s="17" t="s">
        <v>80</v>
      </c>
      <c r="AL23" s="17" t="s">
        <v>80</v>
      </c>
      <c r="AM23" s="17" t="s">
        <v>80</v>
      </c>
    </row>
    <row r="24" spans="1:39" ht="25.5" x14ac:dyDescent="0.2">
      <c r="A24" s="11" t="s">
        <v>85</v>
      </c>
      <c r="B24" s="12" t="s">
        <v>86</v>
      </c>
      <c r="C24" s="13" t="s">
        <v>75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0</v>
      </c>
      <c r="AE24" s="14">
        <v>0</v>
      </c>
      <c r="AF24" s="14">
        <v>0</v>
      </c>
      <c r="AG24" s="14">
        <v>0</v>
      </c>
      <c r="AH24" s="14">
        <v>0</v>
      </c>
      <c r="AI24" s="14">
        <v>0</v>
      </c>
      <c r="AJ24" s="17" t="s">
        <v>80</v>
      </c>
      <c r="AK24" s="17" t="s">
        <v>80</v>
      </c>
      <c r="AL24" s="17" t="s">
        <v>80</v>
      </c>
      <c r="AM24" s="17" t="s">
        <v>80</v>
      </c>
    </row>
    <row r="25" spans="1:39" ht="15" customHeight="1" x14ac:dyDescent="0.2">
      <c r="A25" s="11" t="s">
        <v>87</v>
      </c>
      <c r="B25" s="12" t="s">
        <v>88</v>
      </c>
      <c r="C25" s="13" t="s">
        <v>75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0</v>
      </c>
      <c r="AC25" s="14">
        <v>0</v>
      </c>
      <c r="AD25" s="14">
        <v>0</v>
      </c>
      <c r="AE25" s="14">
        <v>0</v>
      </c>
      <c r="AF25" s="14">
        <v>0</v>
      </c>
      <c r="AG25" s="14">
        <v>0</v>
      </c>
      <c r="AH25" s="14">
        <v>0</v>
      </c>
      <c r="AI25" s="14">
        <v>0</v>
      </c>
      <c r="AJ25" s="17" t="s">
        <v>80</v>
      </c>
      <c r="AK25" s="17" t="s">
        <v>80</v>
      </c>
      <c r="AL25" s="17" t="s">
        <v>80</v>
      </c>
      <c r="AM25" s="17" t="s">
        <v>80</v>
      </c>
    </row>
    <row r="26" spans="1:39" ht="19.5" customHeight="1" x14ac:dyDescent="0.2">
      <c r="A26" s="11" t="s">
        <v>89</v>
      </c>
      <c r="B26" s="12" t="s">
        <v>90</v>
      </c>
      <c r="C26" s="13" t="s">
        <v>75</v>
      </c>
      <c r="D26" s="14">
        <v>4</v>
      </c>
      <c r="E26" s="14">
        <v>0</v>
      </c>
      <c r="F26" s="14">
        <v>5</v>
      </c>
      <c r="G26" s="14">
        <v>0</v>
      </c>
      <c r="H26" s="14">
        <v>0.5</v>
      </c>
      <c r="I26" s="14">
        <v>0.5</v>
      </c>
      <c r="J26" s="14">
        <v>0</v>
      </c>
      <c r="K26" s="14">
        <v>0</v>
      </c>
      <c r="L26" s="14">
        <v>6.3649999999999993</v>
      </c>
      <c r="M26" s="14">
        <v>3.3849999999999998</v>
      </c>
      <c r="N26" s="14">
        <v>1E-3</v>
      </c>
      <c r="O26" s="14">
        <v>1E-3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10.478999999999999</v>
      </c>
      <c r="AA26" s="14">
        <v>5.9119999999999999</v>
      </c>
      <c r="AB26" s="14">
        <v>0</v>
      </c>
      <c r="AC26" s="14">
        <v>0</v>
      </c>
      <c r="AD26" s="14">
        <v>0.36299999999999999</v>
      </c>
      <c r="AE26" s="14">
        <v>0</v>
      </c>
      <c r="AF26" s="14">
        <v>0</v>
      </c>
      <c r="AG26" s="14">
        <v>0</v>
      </c>
      <c r="AH26" s="14">
        <v>0</v>
      </c>
      <c r="AI26" s="14">
        <v>0</v>
      </c>
      <c r="AJ26" s="17" t="s">
        <v>80</v>
      </c>
      <c r="AK26" s="17" t="s">
        <v>80</v>
      </c>
      <c r="AL26" s="17" t="s">
        <v>80</v>
      </c>
      <c r="AM26" s="17" t="s">
        <v>80</v>
      </c>
    </row>
    <row r="27" spans="1:39" ht="25.5" x14ac:dyDescent="0.2">
      <c r="A27" s="11" t="s">
        <v>91</v>
      </c>
      <c r="B27" s="12" t="s">
        <v>92</v>
      </c>
      <c r="C27" s="13" t="s">
        <v>75</v>
      </c>
      <c r="D27" s="14">
        <v>2</v>
      </c>
      <c r="E27" s="14">
        <v>0</v>
      </c>
      <c r="F27" s="14">
        <v>5</v>
      </c>
      <c r="G27" s="14">
        <v>0</v>
      </c>
      <c r="H27" s="14">
        <v>0.25</v>
      </c>
      <c r="I27" s="14">
        <v>0.25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14">
        <v>0</v>
      </c>
      <c r="AF27" s="14">
        <v>0</v>
      </c>
      <c r="AG27" s="14">
        <v>0</v>
      </c>
      <c r="AH27" s="14">
        <v>0</v>
      </c>
      <c r="AI27" s="14">
        <v>0</v>
      </c>
      <c r="AJ27" s="16" t="str">
        <f>AJ44</f>
        <v>нд</v>
      </c>
      <c r="AK27" s="16" t="str">
        <f>AK44</f>
        <v>нд</v>
      </c>
      <c r="AL27" s="16" t="str">
        <f>AL44</f>
        <v>нд</v>
      </c>
      <c r="AM27" s="16" t="str">
        <f>AM44</f>
        <v>нд</v>
      </c>
    </row>
    <row r="28" spans="1:39" ht="38.25" x14ac:dyDescent="0.2">
      <c r="A28" s="11" t="s">
        <v>93</v>
      </c>
      <c r="B28" s="12" t="s">
        <v>94</v>
      </c>
      <c r="C28" s="13" t="s">
        <v>75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14">
        <v>0</v>
      </c>
      <c r="AF28" s="14">
        <v>0</v>
      </c>
      <c r="AG28" s="14">
        <v>0</v>
      </c>
      <c r="AH28" s="14">
        <v>0</v>
      </c>
      <c r="AI28" s="14">
        <v>0</v>
      </c>
      <c r="AJ28" s="18">
        <f>SUM(AJ29:AJ30)</f>
        <v>0</v>
      </c>
      <c r="AK28" s="18">
        <f>SUM(AK29:AK30)</f>
        <v>0</v>
      </c>
      <c r="AL28" s="18">
        <f>SUM(AL29:AL30)</f>
        <v>0</v>
      </c>
      <c r="AM28" s="18">
        <f>SUM(AM29:AM30)</f>
        <v>0</v>
      </c>
    </row>
    <row r="29" spans="1:39" ht="51" outlineLevel="1" x14ac:dyDescent="0.2">
      <c r="A29" s="11" t="s">
        <v>95</v>
      </c>
      <c r="B29" s="12" t="s">
        <v>96</v>
      </c>
      <c r="C29" s="13" t="s">
        <v>75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4">
        <v>0</v>
      </c>
      <c r="AF29" s="14">
        <v>0</v>
      </c>
      <c r="AG29" s="14">
        <v>0</v>
      </c>
      <c r="AH29" s="14">
        <v>0</v>
      </c>
      <c r="AI29" s="14">
        <v>0</v>
      </c>
      <c r="AJ29" s="17" t="s">
        <v>80</v>
      </c>
      <c r="AK29" s="17" t="s">
        <v>80</v>
      </c>
      <c r="AL29" s="17" t="s">
        <v>80</v>
      </c>
      <c r="AM29" s="17" t="s">
        <v>80</v>
      </c>
    </row>
    <row r="30" spans="1:39" ht="38.25" outlineLevel="1" x14ac:dyDescent="0.2">
      <c r="A30" s="19" t="s">
        <v>95</v>
      </c>
      <c r="B30" s="20" t="s">
        <v>97</v>
      </c>
      <c r="C30" s="13" t="s">
        <v>98</v>
      </c>
      <c r="D30" s="14">
        <v>0</v>
      </c>
      <c r="E30" s="14">
        <v>0</v>
      </c>
      <c r="F30" s="14">
        <v>5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4">
        <v>0</v>
      </c>
      <c r="AE30" s="14">
        <v>0</v>
      </c>
      <c r="AF30" s="14">
        <v>0</v>
      </c>
      <c r="AG30" s="14">
        <v>0</v>
      </c>
      <c r="AH30" s="14">
        <v>0</v>
      </c>
      <c r="AI30" s="14">
        <v>0</v>
      </c>
      <c r="AJ30" s="17" t="s">
        <v>80</v>
      </c>
      <c r="AK30" s="17" t="s">
        <v>80</v>
      </c>
      <c r="AL30" s="17" t="s">
        <v>80</v>
      </c>
      <c r="AM30" s="17" t="s">
        <v>80</v>
      </c>
    </row>
    <row r="31" spans="1:39" ht="51" outlineLevel="1" x14ac:dyDescent="0.2">
      <c r="A31" s="11" t="s">
        <v>99</v>
      </c>
      <c r="B31" s="12" t="s">
        <v>100</v>
      </c>
      <c r="C31" s="13" t="s">
        <v>75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14">
        <v>0</v>
      </c>
      <c r="AE31" s="14">
        <v>0</v>
      </c>
      <c r="AF31" s="14">
        <v>0</v>
      </c>
      <c r="AG31" s="14">
        <v>0</v>
      </c>
      <c r="AH31" s="14">
        <v>0</v>
      </c>
      <c r="AI31" s="14">
        <v>0</v>
      </c>
      <c r="AJ31" s="17" t="s">
        <v>80</v>
      </c>
      <c r="AK31" s="17" t="s">
        <v>80</v>
      </c>
      <c r="AL31" s="17" t="s">
        <v>80</v>
      </c>
      <c r="AM31" s="17" t="s">
        <v>80</v>
      </c>
    </row>
    <row r="32" spans="1:39" ht="38.25" x14ac:dyDescent="0.2">
      <c r="A32" s="11" t="s">
        <v>101</v>
      </c>
      <c r="B32" s="12" t="s">
        <v>102</v>
      </c>
      <c r="C32" s="13" t="s">
        <v>75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14">
        <v>0</v>
      </c>
      <c r="AF32" s="14">
        <v>0</v>
      </c>
      <c r="AG32" s="14">
        <v>0</v>
      </c>
      <c r="AH32" s="14">
        <v>0</v>
      </c>
      <c r="AI32" s="14">
        <v>0</v>
      </c>
      <c r="AJ32" s="17" t="s">
        <v>80</v>
      </c>
      <c r="AK32" s="17" t="s">
        <v>80</v>
      </c>
      <c r="AL32" s="17" t="s">
        <v>80</v>
      </c>
      <c r="AM32" s="17" t="s">
        <v>80</v>
      </c>
    </row>
    <row r="33" spans="1:39" ht="25.5" hidden="1" outlineLevel="1" x14ac:dyDescent="0.2">
      <c r="A33" s="11" t="s">
        <v>103</v>
      </c>
      <c r="B33" s="12" t="s">
        <v>104</v>
      </c>
      <c r="C33" s="13" t="s">
        <v>75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0</v>
      </c>
      <c r="AD33" s="14">
        <v>0</v>
      </c>
      <c r="AE33" s="14">
        <v>0</v>
      </c>
      <c r="AF33" s="14">
        <v>0</v>
      </c>
      <c r="AG33" s="14">
        <v>0</v>
      </c>
      <c r="AH33" s="14">
        <v>0</v>
      </c>
      <c r="AI33" s="14">
        <v>0</v>
      </c>
      <c r="AJ33" s="17" t="s">
        <v>80</v>
      </c>
      <c r="AK33" s="17" t="s">
        <v>80</v>
      </c>
      <c r="AL33" s="17" t="s">
        <v>80</v>
      </c>
      <c r="AM33" s="17" t="s">
        <v>80</v>
      </c>
    </row>
    <row r="34" spans="1:39" ht="51" hidden="1" outlineLevel="1" x14ac:dyDescent="0.2">
      <c r="A34" s="11" t="s">
        <v>105</v>
      </c>
      <c r="B34" s="12" t="s">
        <v>106</v>
      </c>
      <c r="C34" s="13" t="s">
        <v>75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  <c r="AF34" s="14">
        <v>0</v>
      </c>
      <c r="AG34" s="14">
        <v>0</v>
      </c>
      <c r="AH34" s="14">
        <v>0</v>
      </c>
      <c r="AI34" s="14">
        <v>0</v>
      </c>
      <c r="AJ34" s="17" t="s">
        <v>80</v>
      </c>
      <c r="AK34" s="17" t="s">
        <v>80</v>
      </c>
      <c r="AL34" s="17" t="s">
        <v>80</v>
      </c>
      <c r="AM34" s="17" t="s">
        <v>80</v>
      </c>
    </row>
    <row r="35" spans="1:39" ht="38.25" collapsed="1" x14ac:dyDescent="0.2">
      <c r="A35" s="11" t="s">
        <v>107</v>
      </c>
      <c r="B35" s="12" t="s">
        <v>108</v>
      </c>
      <c r="C35" s="13" t="s">
        <v>75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4">
        <v>0</v>
      </c>
      <c r="AD35" s="14">
        <v>0</v>
      </c>
      <c r="AE35" s="14">
        <v>0</v>
      </c>
      <c r="AF35" s="14">
        <v>0</v>
      </c>
      <c r="AG35" s="14">
        <v>0</v>
      </c>
      <c r="AH35" s="14">
        <v>0</v>
      </c>
      <c r="AI35" s="14">
        <v>0</v>
      </c>
      <c r="AJ35" s="17" t="s">
        <v>80</v>
      </c>
      <c r="AK35" s="17" t="s">
        <v>80</v>
      </c>
      <c r="AL35" s="17" t="s">
        <v>80</v>
      </c>
      <c r="AM35" s="17" t="s">
        <v>80</v>
      </c>
    </row>
    <row r="36" spans="1:39" ht="38.25" hidden="1" outlineLevel="1" x14ac:dyDescent="0.2">
      <c r="A36" s="11" t="s">
        <v>109</v>
      </c>
      <c r="B36" s="12" t="s">
        <v>110</v>
      </c>
      <c r="C36" s="13" t="s">
        <v>75</v>
      </c>
      <c r="D36" s="14"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0</v>
      </c>
      <c r="AD36" s="14">
        <v>0</v>
      </c>
      <c r="AE36" s="14">
        <v>0</v>
      </c>
      <c r="AF36" s="14">
        <v>0</v>
      </c>
      <c r="AG36" s="14">
        <v>0</v>
      </c>
      <c r="AH36" s="14">
        <v>0</v>
      </c>
      <c r="AI36" s="14">
        <v>0</v>
      </c>
      <c r="AJ36" s="17" t="s">
        <v>80</v>
      </c>
      <c r="AK36" s="17" t="s">
        <v>80</v>
      </c>
      <c r="AL36" s="17" t="s">
        <v>80</v>
      </c>
      <c r="AM36" s="17" t="s">
        <v>80</v>
      </c>
    </row>
    <row r="37" spans="1:39" ht="25.5" hidden="1" outlineLevel="1" x14ac:dyDescent="0.2">
      <c r="A37" s="11" t="s">
        <v>111</v>
      </c>
      <c r="B37" s="12" t="s">
        <v>112</v>
      </c>
      <c r="C37" s="13" t="s">
        <v>75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4">
        <v>0</v>
      </c>
      <c r="AE37" s="14">
        <v>0</v>
      </c>
      <c r="AF37" s="14">
        <v>0</v>
      </c>
      <c r="AG37" s="14">
        <v>0</v>
      </c>
      <c r="AH37" s="14">
        <v>0</v>
      </c>
      <c r="AI37" s="14">
        <v>0</v>
      </c>
      <c r="AJ37" s="17" t="s">
        <v>80</v>
      </c>
      <c r="AK37" s="17" t="s">
        <v>80</v>
      </c>
      <c r="AL37" s="17" t="s">
        <v>80</v>
      </c>
      <c r="AM37" s="17" t="s">
        <v>80</v>
      </c>
    </row>
    <row r="38" spans="1:39" ht="76.5" hidden="1" outlineLevel="1" x14ac:dyDescent="0.2">
      <c r="A38" s="11" t="s">
        <v>111</v>
      </c>
      <c r="B38" s="12" t="s">
        <v>113</v>
      </c>
      <c r="C38" s="13" t="s">
        <v>75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14">
        <v>0</v>
      </c>
      <c r="AF38" s="14">
        <v>0</v>
      </c>
      <c r="AG38" s="14">
        <v>0</v>
      </c>
      <c r="AH38" s="14">
        <v>0</v>
      </c>
      <c r="AI38" s="14">
        <v>0</v>
      </c>
      <c r="AJ38" s="17" t="s">
        <v>80</v>
      </c>
      <c r="AK38" s="17" t="s">
        <v>80</v>
      </c>
      <c r="AL38" s="17" t="s">
        <v>80</v>
      </c>
      <c r="AM38" s="17" t="s">
        <v>80</v>
      </c>
    </row>
    <row r="39" spans="1:39" ht="63.75" hidden="1" outlineLevel="1" x14ac:dyDescent="0.2">
      <c r="A39" s="11" t="s">
        <v>111</v>
      </c>
      <c r="B39" s="12" t="s">
        <v>114</v>
      </c>
      <c r="C39" s="13" t="s">
        <v>75</v>
      </c>
      <c r="D39" s="14">
        <v>0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4">
        <v>0</v>
      </c>
      <c r="AF39" s="14">
        <v>0</v>
      </c>
      <c r="AG39" s="14">
        <v>0</v>
      </c>
      <c r="AH39" s="14">
        <v>0</v>
      </c>
      <c r="AI39" s="14">
        <v>0</v>
      </c>
      <c r="AJ39" s="17" t="s">
        <v>80</v>
      </c>
      <c r="AK39" s="17" t="s">
        <v>80</v>
      </c>
      <c r="AL39" s="17" t="s">
        <v>80</v>
      </c>
      <c r="AM39" s="17" t="s">
        <v>80</v>
      </c>
    </row>
    <row r="40" spans="1:39" ht="76.5" hidden="1" outlineLevel="1" x14ac:dyDescent="0.2">
      <c r="A40" s="11" t="s">
        <v>111</v>
      </c>
      <c r="B40" s="12" t="s">
        <v>115</v>
      </c>
      <c r="C40" s="13" t="s">
        <v>75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4">
        <v>0</v>
      </c>
      <c r="AF40" s="14">
        <v>0</v>
      </c>
      <c r="AG40" s="14">
        <v>0</v>
      </c>
      <c r="AH40" s="14">
        <v>0</v>
      </c>
      <c r="AI40" s="14">
        <v>0</v>
      </c>
      <c r="AJ40" s="17" t="s">
        <v>80</v>
      </c>
      <c r="AK40" s="17" t="s">
        <v>80</v>
      </c>
      <c r="AL40" s="17" t="s">
        <v>80</v>
      </c>
      <c r="AM40" s="17" t="s">
        <v>80</v>
      </c>
    </row>
    <row r="41" spans="1:39" ht="25.5" hidden="1" outlineLevel="1" x14ac:dyDescent="0.2">
      <c r="A41" s="11" t="s">
        <v>116</v>
      </c>
      <c r="B41" s="12" t="s">
        <v>112</v>
      </c>
      <c r="C41" s="13" t="s">
        <v>75</v>
      </c>
      <c r="D41" s="14"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0</v>
      </c>
      <c r="AF41" s="14">
        <v>0</v>
      </c>
      <c r="AG41" s="14">
        <v>0</v>
      </c>
      <c r="AH41" s="14">
        <v>0</v>
      </c>
      <c r="AI41" s="14">
        <v>0</v>
      </c>
      <c r="AJ41" s="17" t="s">
        <v>80</v>
      </c>
      <c r="AK41" s="17" t="s">
        <v>80</v>
      </c>
      <c r="AL41" s="17" t="s">
        <v>80</v>
      </c>
      <c r="AM41" s="17" t="s">
        <v>80</v>
      </c>
    </row>
    <row r="42" spans="1:39" ht="76.5" hidden="1" outlineLevel="1" x14ac:dyDescent="0.2">
      <c r="A42" s="11" t="s">
        <v>116</v>
      </c>
      <c r="B42" s="12" t="s">
        <v>113</v>
      </c>
      <c r="C42" s="13" t="s">
        <v>75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0</v>
      </c>
      <c r="AG42" s="14">
        <v>0</v>
      </c>
      <c r="AH42" s="14">
        <v>0</v>
      </c>
      <c r="AI42" s="14">
        <v>0</v>
      </c>
      <c r="AJ42" s="17" t="s">
        <v>80</v>
      </c>
      <c r="AK42" s="17" t="s">
        <v>80</v>
      </c>
      <c r="AL42" s="17" t="s">
        <v>80</v>
      </c>
      <c r="AM42" s="17" t="s">
        <v>80</v>
      </c>
    </row>
    <row r="43" spans="1:39" ht="63.75" hidden="1" outlineLevel="1" x14ac:dyDescent="0.2">
      <c r="A43" s="11" t="s">
        <v>116</v>
      </c>
      <c r="B43" s="12" t="s">
        <v>114</v>
      </c>
      <c r="C43" s="13" t="s">
        <v>75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0</v>
      </c>
      <c r="AG43" s="14">
        <v>0</v>
      </c>
      <c r="AH43" s="14">
        <v>0</v>
      </c>
      <c r="AI43" s="14">
        <v>0</v>
      </c>
      <c r="AJ43" s="17" t="s">
        <v>80</v>
      </c>
      <c r="AK43" s="17" t="s">
        <v>80</v>
      </c>
      <c r="AL43" s="17" t="s">
        <v>80</v>
      </c>
      <c r="AM43" s="17" t="s">
        <v>80</v>
      </c>
    </row>
    <row r="44" spans="1:39" ht="76.5" collapsed="1" x14ac:dyDescent="0.2">
      <c r="A44" s="11" t="s">
        <v>116</v>
      </c>
      <c r="B44" s="12" t="s">
        <v>117</v>
      </c>
      <c r="C44" s="13" t="s">
        <v>75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4">
        <v>0</v>
      </c>
      <c r="AF44" s="14">
        <v>0</v>
      </c>
      <c r="AG44" s="14">
        <v>0</v>
      </c>
      <c r="AH44" s="14">
        <v>0</v>
      </c>
      <c r="AI44" s="14">
        <v>0</v>
      </c>
      <c r="AJ44" s="21" t="str">
        <f t="shared" ref="AJ44:AM45" si="0">AJ45</f>
        <v>нд</v>
      </c>
      <c r="AK44" s="21" t="str">
        <f t="shared" si="0"/>
        <v>нд</v>
      </c>
      <c r="AL44" s="21" t="str">
        <f t="shared" si="0"/>
        <v>нд</v>
      </c>
      <c r="AM44" s="21" t="str">
        <f t="shared" si="0"/>
        <v>нд</v>
      </c>
    </row>
    <row r="45" spans="1:39" ht="63.75" x14ac:dyDescent="0.2">
      <c r="A45" s="11" t="s">
        <v>118</v>
      </c>
      <c r="B45" s="12" t="s">
        <v>119</v>
      </c>
      <c r="C45" s="13" t="s">
        <v>75</v>
      </c>
      <c r="D45" s="14">
        <v>2</v>
      </c>
      <c r="E45" s="14">
        <v>0</v>
      </c>
      <c r="F45" s="14">
        <v>0</v>
      </c>
      <c r="G45" s="14">
        <v>0</v>
      </c>
      <c r="H45" s="14">
        <v>0.25</v>
      </c>
      <c r="I45" s="14">
        <v>0.25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  <c r="AD45" s="14">
        <v>0</v>
      </c>
      <c r="AE45" s="14">
        <v>0</v>
      </c>
      <c r="AF45" s="14">
        <v>0</v>
      </c>
      <c r="AG45" s="14">
        <v>0</v>
      </c>
      <c r="AH45" s="14">
        <v>0</v>
      </c>
      <c r="AI45" s="14">
        <v>0</v>
      </c>
      <c r="AJ45" s="22" t="str">
        <f t="shared" si="0"/>
        <v>нд</v>
      </c>
      <c r="AK45" s="22" t="str">
        <f t="shared" si="0"/>
        <v>нд</v>
      </c>
      <c r="AL45" s="22" t="str">
        <f t="shared" si="0"/>
        <v>нд</v>
      </c>
      <c r="AM45" s="22" t="str">
        <f t="shared" si="0"/>
        <v>нд</v>
      </c>
    </row>
    <row r="46" spans="1:39" ht="35.25" customHeight="1" x14ac:dyDescent="0.2">
      <c r="A46" s="11" t="s">
        <v>120</v>
      </c>
      <c r="B46" s="12" t="s">
        <v>121</v>
      </c>
      <c r="C46" s="13" t="s">
        <v>75</v>
      </c>
      <c r="D46" s="14">
        <v>0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  <c r="AF46" s="14">
        <v>0</v>
      </c>
      <c r="AG46" s="14">
        <v>0</v>
      </c>
      <c r="AH46" s="14">
        <v>0</v>
      </c>
      <c r="AI46" s="14">
        <v>0</v>
      </c>
      <c r="AJ46" s="23" t="s">
        <v>80</v>
      </c>
      <c r="AK46" s="23" t="s">
        <v>80</v>
      </c>
      <c r="AL46" s="23" t="s">
        <v>80</v>
      </c>
      <c r="AM46" s="23" t="s">
        <v>80</v>
      </c>
    </row>
    <row r="47" spans="1:39" ht="25.5" outlineLevel="1" x14ac:dyDescent="0.2">
      <c r="A47" s="11" t="s">
        <v>120</v>
      </c>
      <c r="B47" s="24" t="s">
        <v>122</v>
      </c>
      <c r="C47" s="11" t="s">
        <v>123</v>
      </c>
      <c r="D47" s="14">
        <v>2</v>
      </c>
      <c r="E47" s="14">
        <v>0</v>
      </c>
      <c r="F47" s="14">
        <v>0</v>
      </c>
      <c r="G47" s="14">
        <v>0</v>
      </c>
      <c r="H47" s="14">
        <v>0.25</v>
      </c>
      <c r="I47" s="14">
        <v>0.25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4">
        <v>0</v>
      </c>
      <c r="AD47" s="14">
        <v>0</v>
      </c>
      <c r="AE47" s="14">
        <v>0</v>
      </c>
      <c r="AF47" s="14">
        <v>0</v>
      </c>
      <c r="AG47" s="14">
        <v>0</v>
      </c>
      <c r="AH47" s="14">
        <v>0</v>
      </c>
      <c r="AI47" s="14">
        <v>0</v>
      </c>
      <c r="AJ47" s="23" t="s">
        <v>80</v>
      </c>
      <c r="AK47" s="23" t="s">
        <v>80</v>
      </c>
      <c r="AL47" s="23" t="s">
        <v>80</v>
      </c>
      <c r="AM47" s="23" t="s">
        <v>80</v>
      </c>
    </row>
    <row r="48" spans="1:39" ht="63.75" x14ac:dyDescent="0.2">
      <c r="A48" s="11" t="s">
        <v>124</v>
      </c>
      <c r="B48" s="12" t="s">
        <v>125</v>
      </c>
      <c r="C48" s="13" t="s">
        <v>75</v>
      </c>
      <c r="D48" s="14">
        <v>0</v>
      </c>
      <c r="E48" s="14"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0</v>
      </c>
      <c r="AD48" s="14">
        <v>0</v>
      </c>
      <c r="AE48" s="14">
        <v>0</v>
      </c>
      <c r="AF48" s="14">
        <v>0</v>
      </c>
      <c r="AG48" s="14">
        <v>0</v>
      </c>
      <c r="AH48" s="14">
        <v>0</v>
      </c>
      <c r="AI48" s="14">
        <v>0</v>
      </c>
    </row>
    <row r="49" spans="1:35" ht="25.5" x14ac:dyDescent="0.2">
      <c r="A49" s="11" t="s">
        <v>126</v>
      </c>
      <c r="B49" s="12" t="s">
        <v>127</v>
      </c>
      <c r="C49" s="13" t="s">
        <v>75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6.3649999999999993</v>
      </c>
      <c r="M49" s="14">
        <v>3.3849999999999998</v>
      </c>
      <c r="N49" s="14">
        <v>1E-3</v>
      </c>
      <c r="O49" s="14">
        <v>1E-3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10.478999999999999</v>
      </c>
      <c r="AA49" s="14">
        <v>5.9119999999999999</v>
      </c>
      <c r="AB49" s="14">
        <v>0</v>
      </c>
      <c r="AC49" s="14">
        <v>0</v>
      </c>
      <c r="AD49" s="14">
        <v>0</v>
      </c>
      <c r="AE49" s="14">
        <v>0</v>
      </c>
      <c r="AF49" s="14">
        <v>0</v>
      </c>
      <c r="AG49" s="14">
        <v>0</v>
      </c>
      <c r="AH49" s="14">
        <v>0</v>
      </c>
      <c r="AI49" s="14">
        <v>0</v>
      </c>
    </row>
    <row r="50" spans="1:35" ht="51" x14ac:dyDescent="0.2">
      <c r="A50" s="11" t="s">
        <v>128</v>
      </c>
      <c r="B50" s="12" t="s">
        <v>129</v>
      </c>
      <c r="C50" s="13" t="s">
        <v>75</v>
      </c>
      <c r="D50" s="14">
        <v>0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4">
        <v>0</v>
      </c>
      <c r="AE50" s="14">
        <v>0</v>
      </c>
      <c r="AF50" s="14">
        <v>0</v>
      </c>
      <c r="AG50" s="14">
        <v>0</v>
      </c>
      <c r="AH50" s="14">
        <v>0</v>
      </c>
      <c r="AI50" s="14">
        <v>0</v>
      </c>
    </row>
    <row r="51" spans="1:35" ht="25.5" x14ac:dyDescent="0.2">
      <c r="A51" s="11" t="s">
        <v>130</v>
      </c>
      <c r="B51" s="12" t="s">
        <v>131</v>
      </c>
      <c r="C51" s="13" t="s">
        <v>75</v>
      </c>
      <c r="D51" s="14">
        <v>0</v>
      </c>
      <c r="E51" s="14"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0</v>
      </c>
      <c r="AD51" s="14">
        <v>0</v>
      </c>
      <c r="AE51" s="14">
        <v>0</v>
      </c>
      <c r="AF51" s="14">
        <v>0</v>
      </c>
      <c r="AG51" s="14">
        <v>0</v>
      </c>
      <c r="AH51" s="14">
        <v>0</v>
      </c>
      <c r="AI51" s="14">
        <v>0</v>
      </c>
    </row>
    <row r="52" spans="1:35" ht="38.25" x14ac:dyDescent="0.2">
      <c r="A52" s="11" t="s">
        <v>132</v>
      </c>
      <c r="B52" s="12" t="s">
        <v>133</v>
      </c>
      <c r="C52" s="13" t="s">
        <v>75</v>
      </c>
      <c r="D52" s="14">
        <v>0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</row>
    <row r="53" spans="1:35" ht="25.5" x14ac:dyDescent="0.2">
      <c r="A53" s="11" t="s">
        <v>132</v>
      </c>
      <c r="B53" s="25" t="s">
        <v>134</v>
      </c>
      <c r="C53" s="11" t="s">
        <v>135</v>
      </c>
      <c r="D53" s="14">
        <v>0</v>
      </c>
      <c r="E53" s="14">
        <v>0</v>
      </c>
      <c r="F53" s="14">
        <v>0</v>
      </c>
      <c r="G53" s="14">
        <v>0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4">
        <v>0</v>
      </c>
      <c r="AD53" s="14">
        <v>0</v>
      </c>
      <c r="AE53" s="14">
        <v>0</v>
      </c>
      <c r="AF53" s="14">
        <v>0</v>
      </c>
      <c r="AG53" s="14">
        <v>0</v>
      </c>
      <c r="AH53" s="14">
        <v>0</v>
      </c>
      <c r="AI53" s="14">
        <v>0</v>
      </c>
    </row>
    <row r="54" spans="1:35" ht="38.25" x14ac:dyDescent="0.2">
      <c r="A54" s="11" t="s">
        <v>136</v>
      </c>
      <c r="B54" s="12" t="s">
        <v>137</v>
      </c>
      <c r="C54" s="13" t="s">
        <v>75</v>
      </c>
      <c r="D54" s="14">
        <v>0</v>
      </c>
      <c r="E54" s="14">
        <v>0</v>
      </c>
      <c r="F54" s="14">
        <v>0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6.3649999999999993</v>
      </c>
      <c r="M54" s="14">
        <v>3.3849999999999998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14">
        <v>0</v>
      </c>
      <c r="AG54" s="14">
        <v>0</v>
      </c>
      <c r="AH54" s="14">
        <v>0</v>
      </c>
      <c r="AI54" s="14">
        <v>0</v>
      </c>
    </row>
    <row r="55" spans="1:35" ht="25.5" x14ac:dyDescent="0.2">
      <c r="A55" s="11" t="s">
        <v>138</v>
      </c>
      <c r="B55" s="12" t="s">
        <v>139</v>
      </c>
      <c r="C55" s="13" t="s">
        <v>75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6.3649999999999993</v>
      </c>
      <c r="M55" s="14">
        <v>3.3849999999999998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14">
        <v>0</v>
      </c>
      <c r="AG55" s="14">
        <v>0</v>
      </c>
      <c r="AH55" s="14">
        <v>0</v>
      </c>
      <c r="AI55" s="14">
        <v>0</v>
      </c>
    </row>
    <row r="56" spans="1:35" ht="25.5" x14ac:dyDescent="0.2">
      <c r="A56" s="11" t="s">
        <v>138</v>
      </c>
      <c r="B56" s="24" t="s">
        <v>140</v>
      </c>
      <c r="C56" s="11" t="s">
        <v>141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2.2000000000000002</v>
      </c>
      <c r="M56" s="14">
        <v>2.2000000000000002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v>0</v>
      </c>
      <c r="AG56" s="14">
        <v>0</v>
      </c>
      <c r="AH56" s="14">
        <v>0</v>
      </c>
      <c r="AI56" s="14">
        <v>0</v>
      </c>
    </row>
    <row r="57" spans="1:35" ht="25.5" x14ac:dyDescent="0.2">
      <c r="A57" s="11" t="s">
        <v>138</v>
      </c>
      <c r="B57" s="24" t="s">
        <v>142</v>
      </c>
      <c r="C57" s="11" t="s">
        <v>143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v>2.2999999999999998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4">
        <v>0</v>
      </c>
      <c r="AD57" s="14">
        <v>0</v>
      </c>
      <c r="AE57" s="14">
        <v>0</v>
      </c>
      <c r="AF57" s="14">
        <v>0</v>
      </c>
      <c r="AG57" s="14">
        <v>0</v>
      </c>
      <c r="AH57" s="14">
        <v>0</v>
      </c>
      <c r="AI57" s="14">
        <v>0</v>
      </c>
    </row>
    <row r="58" spans="1:35" x14ac:dyDescent="0.2">
      <c r="A58" s="11" t="s">
        <v>138</v>
      </c>
      <c r="B58" s="24" t="s">
        <v>144</v>
      </c>
      <c r="C58" s="11" t="s">
        <v>145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0</v>
      </c>
      <c r="L58" s="14">
        <v>0.68</v>
      </c>
      <c r="M58" s="14">
        <v>0</v>
      </c>
      <c r="N58" s="14">
        <v>0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0</v>
      </c>
      <c r="AG58" s="14">
        <v>0</v>
      </c>
      <c r="AH58" s="14">
        <v>0</v>
      </c>
      <c r="AI58" s="14">
        <v>0</v>
      </c>
    </row>
    <row r="59" spans="1:35" ht="25.5" x14ac:dyDescent="0.2">
      <c r="A59" s="11" t="s">
        <v>138</v>
      </c>
      <c r="B59" s="24" t="s">
        <v>146</v>
      </c>
      <c r="C59" s="11" t="s">
        <v>147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0</v>
      </c>
      <c r="J59" s="14">
        <v>0</v>
      </c>
      <c r="K59" s="14">
        <v>0</v>
      </c>
      <c r="L59" s="14">
        <v>0.14499999999999999</v>
      </c>
      <c r="M59" s="14">
        <v>0.14499999999999999</v>
      </c>
      <c r="N59" s="14">
        <v>0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0</v>
      </c>
      <c r="AG59" s="14">
        <v>0</v>
      </c>
      <c r="AH59" s="14">
        <v>0</v>
      </c>
      <c r="AI59" s="14">
        <v>0</v>
      </c>
    </row>
    <row r="60" spans="1:35" x14ac:dyDescent="0.2">
      <c r="A60" s="11" t="s">
        <v>138</v>
      </c>
      <c r="B60" s="24" t="s">
        <v>148</v>
      </c>
      <c r="C60" s="11" t="s">
        <v>149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0.7</v>
      </c>
      <c r="M60" s="14">
        <v>0.7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4">
        <v>0</v>
      </c>
      <c r="AH60" s="14">
        <v>0</v>
      </c>
      <c r="AI60" s="14">
        <v>0</v>
      </c>
    </row>
    <row r="61" spans="1:35" x14ac:dyDescent="0.2">
      <c r="A61" s="11" t="s">
        <v>138</v>
      </c>
      <c r="B61" s="24" t="s">
        <v>150</v>
      </c>
      <c r="C61" s="11" t="s">
        <v>151</v>
      </c>
      <c r="D61" s="14">
        <v>0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0.34</v>
      </c>
      <c r="M61" s="14">
        <v>0.34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</row>
    <row r="62" spans="1:35" ht="25.5" x14ac:dyDescent="0.2">
      <c r="A62" s="11" t="s">
        <v>152</v>
      </c>
      <c r="B62" s="12" t="s">
        <v>153</v>
      </c>
      <c r="C62" s="13" t="s">
        <v>75</v>
      </c>
      <c r="D62" s="14">
        <v>0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</row>
    <row r="63" spans="1:35" ht="25.5" x14ac:dyDescent="0.2">
      <c r="A63" s="11" t="s">
        <v>154</v>
      </c>
      <c r="B63" s="12" t="s">
        <v>155</v>
      </c>
      <c r="C63" s="13" t="s">
        <v>75</v>
      </c>
      <c r="D63" s="14">
        <v>0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1E-3</v>
      </c>
      <c r="O63" s="14">
        <v>1E-3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7.9370000000000003</v>
      </c>
      <c r="AA63" s="14">
        <v>4.125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</row>
    <row r="64" spans="1:35" ht="25.5" x14ac:dyDescent="0.2">
      <c r="A64" s="11" t="s">
        <v>156</v>
      </c>
      <c r="B64" s="12" t="s">
        <v>157</v>
      </c>
      <c r="C64" s="13" t="s">
        <v>75</v>
      </c>
      <c r="D64" s="14">
        <v>0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1E-3</v>
      </c>
      <c r="O64" s="14">
        <v>1E-3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7.9370000000000003</v>
      </c>
      <c r="AA64" s="14">
        <v>4.125</v>
      </c>
      <c r="AB64" s="14">
        <v>0</v>
      </c>
      <c r="AC64" s="14">
        <v>0</v>
      </c>
      <c r="AD64" s="14">
        <v>0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</row>
    <row r="65" spans="1:35" x14ac:dyDescent="0.2">
      <c r="A65" s="11" t="s">
        <v>156</v>
      </c>
      <c r="B65" s="25" t="s">
        <v>158</v>
      </c>
      <c r="C65" s="11" t="s">
        <v>159</v>
      </c>
      <c r="D65" s="14">
        <v>0</v>
      </c>
      <c r="E65" s="14">
        <v>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1E-3</v>
      </c>
      <c r="O65" s="14">
        <v>1E-3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7.9370000000000003</v>
      </c>
      <c r="AA65" s="14">
        <v>4.125</v>
      </c>
      <c r="AB65" s="14">
        <v>0</v>
      </c>
      <c r="AC65" s="14">
        <v>0</v>
      </c>
      <c r="AD65" s="14">
        <v>0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</row>
    <row r="66" spans="1:35" ht="25.5" x14ac:dyDescent="0.2">
      <c r="A66" s="11" t="s">
        <v>160</v>
      </c>
      <c r="B66" s="12" t="s">
        <v>161</v>
      </c>
      <c r="C66" s="13" t="s">
        <v>75</v>
      </c>
      <c r="D66" s="14">
        <v>0</v>
      </c>
      <c r="E66" s="14">
        <v>0</v>
      </c>
      <c r="F66" s="14">
        <v>0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0</v>
      </c>
      <c r="AC66" s="14">
        <v>0</v>
      </c>
      <c r="AD66" s="14">
        <v>0</v>
      </c>
      <c r="AE66" s="14">
        <v>0</v>
      </c>
      <c r="AF66" s="14">
        <v>0</v>
      </c>
      <c r="AG66" s="14">
        <v>0</v>
      </c>
      <c r="AH66" s="14">
        <v>0</v>
      </c>
      <c r="AI66" s="14">
        <v>0</v>
      </c>
    </row>
    <row r="67" spans="1:35" ht="25.5" x14ac:dyDescent="0.2">
      <c r="A67" s="11" t="s">
        <v>162</v>
      </c>
      <c r="B67" s="12" t="s">
        <v>163</v>
      </c>
      <c r="C67" s="13" t="s">
        <v>75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</row>
    <row r="68" spans="1:35" ht="25.5" x14ac:dyDescent="0.2">
      <c r="A68" s="11" t="s">
        <v>164</v>
      </c>
      <c r="B68" s="12" t="s">
        <v>165</v>
      </c>
      <c r="C68" s="13" t="s">
        <v>75</v>
      </c>
      <c r="D68" s="14">
        <v>0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0</v>
      </c>
      <c r="AG68" s="14">
        <v>0</v>
      </c>
      <c r="AH68" s="14">
        <v>0</v>
      </c>
      <c r="AI68" s="14">
        <v>0</v>
      </c>
    </row>
    <row r="69" spans="1:35" ht="38.25" x14ac:dyDescent="0.2">
      <c r="A69" s="11" t="s">
        <v>166</v>
      </c>
      <c r="B69" s="12" t="s">
        <v>167</v>
      </c>
      <c r="C69" s="13" t="s">
        <v>75</v>
      </c>
      <c r="D69" s="14">
        <v>0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4">
        <v>0</v>
      </c>
      <c r="AD69" s="14">
        <v>0</v>
      </c>
      <c r="AE69" s="14">
        <v>0</v>
      </c>
      <c r="AF69" s="14">
        <v>0</v>
      </c>
      <c r="AG69" s="14">
        <v>0</v>
      </c>
      <c r="AH69" s="14">
        <v>0</v>
      </c>
      <c r="AI69" s="14">
        <v>0</v>
      </c>
    </row>
    <row r="70" spans="1:35" ht="38.25" x14ac:dyDescent="0.2">
      <c r="A70" s="11" t="s">
        <v>168</v>
      </c>
      <c r="B70" s="12" t="s">
        <v>169</v>
      </c>
      <c r="C70" s="13" t="s">
        <v>75</v>
      </c>
      <c r="D70" s="14">
        <v>0</v>
      </c>
      <c r="E70" s="14">
        <v>0</v>
      </c>
      <c r="F70" s="14">
        <v>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0</v>
      </c>
      <c r="AG70" s="14">
        <v>0</v>
      </c>
      <c r="AH70" s="14">
        <v>0</v>
      </c>
      <c r="AI70" s="14">
        <v>0</v>
      </c>
    </row>
    <row r="71" spans="1:35" ht="38.25" x14ac:dyDescent="0.2">
      <c r="A71" s="11" t="s">
        <v>170</v>
      </c>
      <c r="B71" s="12" t="s">
        <v>171</v>
      </c>
      <c r="C71" s="13" t="s">
        <v>75</v>
      </c>
      <c r="D71" s="14">
        <v>0</v>
      </c>
      <c r="E71" s="14">
        <v>0</v>
      </c>
      <c r="F71" s="14">
        <v>0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</row>
    <row r="72" spans="1:35" ht="38.25" x14ac:dyDescent="0.2">
      <c r="A72" s="11" t="s">
        <v>172</v>
      </c>
      <c r="B72" s="12" t="s">
        <v>173</v>
      </c>
      <c r="C72" s="13" t="s">
        <v>75</v>
      </c>
      <c r="D72" s="14">
        <v>0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</row>
    <row r="73" spans="1:35" ht="38.25" x14ac:dyDescent="0.2">
      <c r="A73" s="11" t="s">
        <v>174</v>
      </c>
      <c r="B73" s="12" t="s">
        <v>175</v>
      </c>
      <c r="C73" s="13" t="s">
        <v>75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2.5419999999999998</v>
      </c>
      <c r="AA73" s="14">
        <v>1.7869999999999999</v>
      </c>
      <c r="AB73" s="14">
        <v>0</v>
      </c>
      <c r="AC73" s="14">
        <v>0</v>
      </c>
      <c r="AD73" s="14">
        <v>0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</row>
    <row r="74" spans="1:35" ht="25.5" x14ac:dyDescent="0.2">
      <c r="A74" s="11" t="s">
        <v>176</v>
      </c>
      <c r="B74" s="12" t="s">
        <v>177</v>
      </c>
      <c r="C74" s="13" t="s">
        <v>75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2.5419999999999998</v>
      </c>
      <c r="AA74" s="14">
        <v>1.7869999999999999</v>
      </c>
      <c r="AB74" s="14">
        <v>0</v>
      </c>
      <c r="AC74" s="14">
        <v>0</v>
      </c>
      <c r="AD74" s="14">
        <v>0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</row>
    <row r="75" spans="1:35" x14ac:dyDescent="0.2">
      <c r="A75" s="11" t="s">
        <v>176</v>
      </c>
      <c r="B75" s="24" t="s">
        <v>178</v>
      </c>
      <c r="C75" s="11" t="s">
        <v>179</v>
      </c>
      <c r="D75" s="14">
        <v>0</v>
      </c>
      <c r="E75" s="14">
        <v>0</v>
      </c>
      <c r="F75" s="14">
        <v>0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  <c r="M75" s="14">
        <v>0</v>
      </c>
      <c r="N75" s="14">
        <v>0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2.5419999999999998</v>
      </c>
      <c r="AA75" s="14">
        <v>1.7869999999999999</v>
      </c>
      <c r="AB75" s="14">
        <v>0</v>
      </c>
      <c r="AC75" s="14">
        <v>0</v>
      </c>
      <c r="AD75" s="14">
        <v>0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</row>
    <row r="76" spans="1:35" ht="38.25" x14ac:dyDescent="0.2">
      <c r="A76" s="11" t="s">
        <v>180</v>
      </c>
      <c r="B76" s="12" t="s">
        <v>181</v>
      </c>
      <c r="C76" s="13" t="s">
        <v>75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14">
        <v>0</v>
      </c>
      <c r="AE76" s="14">
        <v>0</v>
      </c>
      <c r="AF76" s="14">
        <v>0</v>
      </c>
      <c r="AG76" s="14">
        <v>0</v>
      </c>
      <c r="AH76" s="14">
        <v>0</v>
      </c>
      <c r="AI76" s="14">
        <v>0</v>
      </c>
    </row>
    <row r="77" spans="1:35" ht="51" x14ac:dyDescent="0.2">
      <c r="A77" s="11" t="s">
        <v>182</v>
      </c>
      <c r="B77" s="12" t="s">
        <v>183</v>
      </c>
      <c r="C77" s="13" t="s">
        <v>75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A77" s="14">
        <v>0</v>
      </c>
      <c r="AB77" s="14">
        <v>0</v>
      </c>
      <c r="AC77" s="14">
        <v>0</v>
      </c>
      <c r="AD77" s="14">
        <v>0</v>
      </c>
      <c r="AE77" s="14">
        <v>0</v>
      </c>
      <c r="AF77" s="14">
        <v>0</v>
      </c>
      <c r="AG77" s="14">
        <v>0</v>
      </c>
      <c r="AH77" s="14">
        <v>0</v>
      </c>
      <c r="AI77" s="14">
        <v>0</v>
      </c>
    </row>
    <row r="78" spans="1:35" ht="51" x14ac:dyDescent="0.2">
      <c r="A78" s="11" t="s">
        <v>184</v>
      </c>
      <c r="B78" s="12" t="s">
        <v>185</v>
      </c>
      <c r="C78" s="13" t="s">
        <v>75</v>
      </c>
      <c r="D78" s="14">
        <v>0</v>
      </c>
      <c r="E78" s="14">
        <v>0</v>
      </c>
      <c r="F78" s="14">
        <v>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0</v>
      </c>
      <c r="Z78" s="14">
        <v>0</v>
      </c>
      <c r="AA78" s="14">
        <v>0</v>
      </c>
      <c r="AB78" s="14">
        <v>0</v>
      </c>
      <c r="AC78" s="14">
        <v>0</v>
      </c>
      <c r="AD78" s="14">
        <v>0</v>
      </c>
      <c r="AE78" s="14">
        <v>0</v>
      </c>
      <c r="AF78" s="14">
        <v>0</v>
      </c>
      <c r="AG78" s="14">
        <v>0</v>
      </c>
      <c r="AH78" s="14">
        <v>0</v>
      </c>
      <c r="AI78" s="14">
        <v>0</v>
      </c>
    </row>
    <row r="79" spans="1:35" ht="38.25" x14ac:dyDescent="0.2">
      <c r="A79" s="11" t="s">
        <v>186</v>
      </c>
      <c r="B79" s="12" t="s">
        <v>187</v>
      </c>
      <c r="C79" s="13" t="s">
        <v>75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0</v>
      </c>
      <c r="AA79" s="14">
        <v>0</v>
      </c>
      <c r="AB79" s="14">
        <v>0</v>
      </c>
      <c r="AC79" s="14">
        <v>0</v>
      </c>
      <c r="AD79" s="14">
        <v>0</v>
      </c>
      <c r="AE79" s="14">
        <v>0</v>
      </c>
      <c r="AF79" s="14">
        <v>0</v>
      </c>
      <c r="AG79" s="14">
        <v>0</v>
      </c>
      <c r="AH79" s="14">
        <v>0</v>
      </c>
      <c r="AI79" s="14">
        <v>0</v>
      </c>
    </row>
    <row r="80" spans="1:35" ht="25.5" x14ac:dyDescent="0.2">
      <c r="A80" s="11" t="s">
        <v>188</v>
      </c>
      <c r="B80" s="12" t="s">
        <v>189</v>
      </c>
      <c r="C80" s="13" t="s">
        <v>75</v>
      </c>
      <c r="D80" s="26">
        <v>0</v>
      </c>
      <c r="E80" s="26">
        <v>0</v>
      </c>
      <c r="F80" s="26">
        <v>0</v>
      </c>
      <c r="G80" s="26">
        <v>0</v>
      </c>
      <c r="H80" s="26">
        <v>0</v>
      </c>
      <c r="I80" s="26">
        <v>0</v>
      </c>
      <c r="J80" s="26"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v>0</v>
      </c>
      <c r="S80" s="26">
        <v>0</v>
      </c>
      <c r="T80" s="26">
        <v>0</v>
      </c>
      <c r="U80" s="26">
        <v>0</v>
      </c>
      <c r="V80" s="26">
        <v>0</v>
      </c>
      <c r="W80" s="26">
        <v>0</v>
      </c>
      <c r="X80" s="26">
        <v>0</v>
      </c>
      <c r="Y80" s="26">
        <v>0</v>
      </c>
      <c r="Z80" s="26">
        <v>0</v>
      </c>
      <c r="AA80" s="26">
        <v>0</v>
      </c>
      <c r="AB80" s="26">
        <v>0</v>
      </c>
      <c r="AC80" s="26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</row>
    <row r="81" spans="1:35" ht="25.5" x14ac:dyDescent="0.2">
      <c r="A81" s="11" t="s">
        <v>188</v>
      </c>
      <c r="B81" s="25" t="s">
        <v>190</v>
      </c>
      <c r="C81" s="11" t="s">
        <v>191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0</v>
      </c>
      <c r="AD81" s="14">
        <v>0</v>
      </c>
      <c r="AE81" s="14">
        <v>0</v>
      </c>
      <c r="AF81" s="14">
        <v>0</v>
      </c>
      <c r="AG81" s="14">
        <v>0</v>
      </c>
      <c r="AH81" s="14">
        <v>0</v>
      </c>
      <c r="AI81" s="14">
        <v>0</v>
      </c>
    </row>
    <row r="82" spans="1:35" ht="38.25" x14ac:dyDescent="0.2">
      <c r="A82" s="11" t="s">
        <v>192</v>
      </c>
      <c r="B82" s="12" t="s">
        <v>193</v>
      </c>
      <c r="C82" s="13" t="s">
        <v>75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0</v>
      </c>
      <c r="AG82" s="14">
        <v>0</v>
      </c>
      <c r="AH82" s="14">
        <v>0</v>
      </c>
      <c r="AI82" s="14">
        <v>0</v>
      </c>
    </row>
    <row r="83" spans="1:35" ht="25.5" x14ac:dyDescent="0.2">
      <c r="A83" s="11" t="s">
        <v>194</v>
      </c>
      <c r="B83" s="12" t="s">
        <v>195</v>
      </c>
      <c r="C83" s="13" t="s">
        <v>75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0</v>
      </c>
      <c r="AC83" s="14">
        <v>0</v>
      </c>
      <c r="AD83" s="14">
        <v>0</v>
      </c>
      <c r="AE83" s="14">
        <v>0</v>
      </c>
      <c r="AF83" s="14">
        <v>0</v>
      </c>
      <c r="AG83" s="14">
        <v>0</v>
      </c>
      <c r="AH83" s="14">
        <v>0</v>
      </c>
      <c r="AI83" s="14">
        <v>0</v>
      </c>
    </row>
    <row r="84" spans="1:35" ht="51" x14ac:dyDescent="0.2">
      <c r="A84" s="11" t="s">
        <v>194</v>
      </c>
      <c r="B84" s="25" t="s">
        <v>196</v>
      </c>
      <c r="C84" s="11" t="s">
        <v>197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14">
        <v>0</v>
      </c>
      <c r="X84" s="14">
        <v>0</v>
      </c>
      <c r="Y84" s="14">
        <v>0</v>
      </c>
      <c r="Z84" s="14">
        <v>0</v>
      </c>
      <c r="AA84" s="14">
        <v>0</v>
      </c>
      <c r="AB84" s="14">
        <v>0</v>
      </c>
      <c r="AC84" s="14">
        <v>0</v>
      </c>
      <c r="AD84" s="14">
        <v>0</v>
      </c>
      <c r="AE84" s="14">
        <v>0</v>
      </c>
      <c r="AF84" s="14">
        <v>0</v>
      </c>
      <c r="AG84" s="14">
        <v>0</v>
      </c>
      <c r="AH84" s="14">
        <v>0</v>
      </c>
      <c r="AI84" s="14">
        <v>0</v>
      </c>
    </row>
    <row r="85" spans="1:35" ht="25.5" x14ac:dyDescent="0.2">
      <c r="A85" s="11" t="s">
        <v>194</v>
      </c>
      <c r="B85" s="25" t="s">
        <v>198</v>
      </c>
      <c r="C85" s="11" t="s">
        <v>199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0</v>
      </c>
      <c r="J85" s="14">
        <v>0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>
        <v>0</v>
      </c>
      <c r="X85" s="14">
        <v>0</v>
      </c>
      <c r="Y85" s="14">
        <v>0</v>
      </c>
      <c r="Z85" s="14">
        <v>0</v>
      </c>
      <c r="AA85" s="14">
        <v>0</v>
      </c>
      <c r="AB85" s="14">
        <v>0</v>
      </c>
      <c r="AC85" s="14">
        <v>0</v>
      </c>
      <c r="AD85" s="14">
        <v>0.36299999999999999</v>
      </c>
      <c r="AE85" s="14">
        <v>0</v>
      </c>
      <c r="AF85" s="14">
        <v>0</v>
      </c>
      <c r="AG85" s="14">
        <v>0</v>
      </c>
      <c r="AH85" s="14">
        <v>0</v>
      </c>
      <c r="AI85" s="14">
        <v>0</v>
      </c>
    </row>
    <row r="86" spans="1:35" ht="21.75" customHeight="1" x14ac:dyDescent="0.2">
      <c r="A86" s="11" t="s">
        <v>194</v>
      </c>
      <c r="B86" s="25" t="s">
        <v>200</v>
      </c>
      <c r="C86" s="11" t="s">
        <v>201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  <c r="Q86" s="14">
        <v>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14">
        <v>0</v>
      </c>
      <c r="X86" s="14">
        <v>0</v>
      </c>
      <c r="Y86" s="14">
        <v>0</v>
      </c>
      <c r="Z86" s="14">
        <v>0</v>
      </c>
      <c r="AA86" s="14">
        <v>0</v>
      </c>
      <c r="AB86" s="14">
        <v>0</v>
      </c>
      <c r="AC86" s="14">
        <v>0</v>
      </c>
      <c r="AD86" s="14">
        <v>0</v>
      </c>
      <c r="AE86" s="14">
        <v>0</v>
      </c>
      <c r="AF86" s="14">
        <v>0</v>
      </c>
      <c r="AG86" s="14">
        <v>0</v>
      </c>
      <c r="AH86" s="14">
        <v>0</v>
      </c>
      <c r="AI86" s="14">
        <v>0</v>
      </c>
    </row>
    <row r="87" spans="1:35" ht="29.25" customHeight="1" x14ac:dyDescent="0.2">
      <c r="A87" s="11" t="s">
        <v>194</v>
      </c>
      <c r="B87" s="25" t="s">
        <v>202</v>
      </c>
      <c r="C87" s="11" t="s">
        <v>203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  <c r="Q87" s="14">
        <v>0</v>
      </c>
      <c r="R87" s="14">
        <v>0</v>
      </c>
      <c r="S87" s="14">
        <v>0</v>
      </c>
      <c r="T87" s="14">
        <v>0</v>
      </c>
      <c r="U87" s="14">
        <v>0</v>
      </c>
      <c r="V87" s="14">
        <v>0</v>
      </c>
      <c r="W87" s="14">
        <v>0</v>
      </c>
      <c r="X87" s="14">
        <v>0</v>
      </c>
      <c r="Y87" s="14">
        <v>0</v>
      </c>
      <c r="Z87" s="14">
        <v>0</v>
      </c>
      <c r="AA87" s="14">
        <v>0</v>
      </c>
      <c r="AB87" s="14">
        <v>0</v>
      </c>
      <c r="AC87" s="14">
        <v>0</v>
      </c>
      <c r="AD87" s="14">
        <v>0</v>
      </c>
      <c r="AE87" s="14">
        <v>0</v>
      </c>
      <c r="AF87" s="14">
        <v>0</v>
      </c>
      <c r="AG87" s="14">
        <v>0</v>
      </c>
      <c r="AH87" s="14">
        <v>0</v>
      </c>
      <c r="AI87" s="14">
        <v>0</v>
      </c>
    </row>
    <row r="88" spans="1:35" ht="30" customHeight="1" x14ac:dyDescent="0.2">
      <c r="A88" s="11" t="s">
        <v>194</v>
      </c>
      <c r="B88" s="25" t="s">
        <v>204</v>
      </c>
      <c r="C88" s="11" t="s">
        <v>205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W88" s="14">
        <v>0</v>
      </c>
      <c r="X88" s="14">
        <v>0</v>
      </c>
      <c r="Y88" s="14">
        <v>0</v>
      </c>
      <c r="Z88" s="14">
        <v>0</v>
      </c>
      <c r="AA88" s="14">
        <v>0</v>
      </c>
      <c r="AB88" s="14">
        <v>0</v>
      </c>
      <c r="AC88" s="14">
        <v>0</v>
      </c>
      <c r="AD88" s="14">
        <v>0</v>
      </c>
      <c r="AE88" s="14">
        <v>0</v>
      </c>
      <c r="AF88" s="14">
        <v>0</v>
      </c>
      <c r="AG88" s="14">
        <v>0</v>
      </c>
      <c r="AH88" s="14">
        <v>0</v>
      </c>
      <c r="AI88" s="14">
        <v>0</v>
      </c>
    </row>
    <row r="89" spans="1:35" ht="31.5" customHeight="1" x14ac:dyDescent="0.2">
      <c r="A89" s="11" t="s">
        <v>194</v>
      </c>
      <c r="B89" s="25" t="s">
        <v>206</v>
      </c>
      <c r="C89" s="11" t="s">
        <v>207</v>
      </c>
      <c r="D89" s="14">
        <v>0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0</v>
      </c>
      <c r="AC89" s="14">
        <v>0</v>
      </c>
      <c r="AD89" s="14">
        <v>0</v>
      </c>
      <c r="AE89" s="14">
        <v>0</v>
      </c>
      <c r="AF89" s="14">
        <v>0</v>
      </c>
      <c r="AG89" s="14">
        <v>0</v>
      </c>
      <c r="AH89" s="14">
        <v>0</v>
      </c>
      <c r="AI89" s="14">
        <v>0</v>
      </c>
    </row>
  </sheetData>
  <mergeCells count="37">
    <mergeCell ref="V9:W9"/>
    <mergeCell ref="AF1:AM1"/>
    <mergeCell ref="AF2:AM2"/>
    <mergeCell ref="A3:AM3"/>
    <mergeCell ref="A4:AI4"/>
    <mergeCell ref="U7:AA7"/>
    <mergeCell ref="V11:AI11"/>
    <mergeCell ref="V12:AE12"/>
    <mergeCell ref="A14:A17"/>
    <mergeCell ref="B14:B17"/>
    <mergeCell ref="C14:C17"/>
    <mergeCell ref="D14:AI14"/>
    <mergeCell ref="D15:K15"/>
    <mergeCell ref="L15:Q15"/>
    <mergeCell ref="R15:U15"/>
    <mergeCell ref="V15:Y15"/>
    <mergeCell ref="AB16:AC16"/>
    <mergeCell ref="Z15:AC15"/>
    <mergeCell ref="AD15:AG15"/>
    <mergeCell ref="AH15:AI15"/>
    <mergeCell ref="D16:E16"/>
    <mergeCell ref="F16:G16"/>
    <mergeCell ref="H16:I16"/>
    <mergeCell ref="J16:K16"/>
    <mergeCell ref="L16:M16"/>
    <mergeCell ref="N16:O16"/>
    <mergeCell ref="P16:Q16"/>
    <mergeCell ref="R16:S16"/>
    <mergeCell ref="T16:U16"/>
    <mergeCell ref="V16:W16"/>
    <mergeCell ref="X16:Y16"/>
    <mergeCell ref="Z16:AA16"/>
    <mergeCell ref="AD16:AE16"/>
    <mergeCell ref="AF16:AG16"/>
    <mergeCell ref="AH16:AI16"/>
    <mergeCell ref="AJ16:AK16"/>
    <mergeCell ref="AL16:AM16"/>
  </mergeCells>
  <pageMargins left="0.70866141732283472" right="0.70866141732283472" top="0.74803149606299213" bottom="0.74803149606299213" header="0.31496062992125984" footer="0.31496062992125984"/>
  <pageSetup paperSize="9" scale="28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dcterms:created xsi:type="dcterms:W3CDTF">2019-10-22T03:43:20Z</dcterms:created>
  <dcterms:modified xsi:type="dcterms:W3CDTF">2019-10-22T03:53:03Z</dcterms:modified>
</cp:coreProperties>
</file>