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местоположение'!$A$1:$C$46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6" i="5" l="1"/>
  <c r="T56" i="5"/>
  <c r="D56" i="5"/>
  <c r="C56" i="5"/>
  <c r="D49" i="5"/>
  <c r="C49" i="5"/>
  <c r="U49" i="5"/>
  <c r="T49" i="5"/>
  <c r="H51" i="5"/>
  <c r="H49" i="5"/>
  <c r="H45" i="5"/>
  <c r="H43" i="5"/>
  <c r="C43" i="5" s="1"/>
  <c r="T43" i="5" s="1"/>
  <c r="J43" i="5"/>
  <c r="J49" i="5"/>
  <c r="D40" i="5"/>
  <c r="H30" i="5"/>
  <c r="B27" i="7"/>
  <c r="D57" i="5"/>
  <c r="C57" i="5"/>
  <c r="D54" i="5"/>
  <c r="U54" i="5" s="1"/>
  <c r="C54" i="5"/>
  <c r="T54" i="5" s="1"/>
  <c r="K51" i="5"/>
  <c r="J45" i="5"/>
  <c r="D45" i="5"/>
  <c r="U45" i="5" s="1"/>
  <c r="C45" i="5"/>
  <c r="T45" i="5" s="1"/>
  <c r="D43" i="5"/>
  <c r="U43" i="5" s="1"/>
  <c r="D37" i="5"/>
  <c r="U37" i="5" s="1"/>
  <c r="C37" i="5"/>
  <c r="T37" i="5" s="1"/>
  <c r="D35" i="5"/>
  <c r="U35" i="5" s="1"/>
  <c r="C35" i="5"/>
  <c r="T35" i="5" s="1"/>
  <c r="D34" i="5"/>
  <c r="C34" i="5"/>
  <c r="C33" i="5"/>
  <c r="T33" i="5" s="1"/>
  <c r="D32" i="5"/>
  <c r="C32" i="5"/>
  <c r="K30" i="5"/>
  <c r="J30" i="5"/>
  <c r="J51" i="5" s="1"/>
  <c r="C30" i="5"/>
  <c r="C51" i="5" s="1"/>
  <c r="T51" i="5" s="1"/>
  <c r="H27" i="5"/>
  <c r="D24" i="5"/>
  <c r="D27" i="5" s="1"/>
  <c r="U27" i="5" s="1"/>
  <c r="C24" i="5"/>
  <c r="T24" i="5" s="1"/>
  <c r="C27" i="5" l="1"/>
  <c r="T27" i="5" s="1"/>
  <c r="T30" i="5"/>
  <c r="U24" i="5"/>
  <c r="D30" i="5"/>
  <c r="D51" i="5" l="1"/>
  <c r="U51" i="5" s="1"/>
  <c r="D33" i="5"/>
  <c r="U33" i="5" s="1"/>
  <c r="U30" i="5"/>
  <c r="A14" i="7" l="1"/>
  <c r="B21" i="7" s="1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<sst xmlns="http://schemas.openxmlformats.org/spreadsheetml/2006/main" count="525" uniqueCount="338">
  <si>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</si>
  <si>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</si>
  <si>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</si>
  <si>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</si>
  <si>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</si>
  <si>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</si>
  <si>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</si>
  <si>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</si>
  <si>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</si>
  <si>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</si>
  <si>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</si>
  <si>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</si>
  <si>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</si>
  <si>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</si>
  <si>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</si>
  <si>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</si>
  <si>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</si>
  <si>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</si>
  <si>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</si>
  <si>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</si>
  <si>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</si>
  <si>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</si>
  <si>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</si>
  <si>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</si>
  <si>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</si>
  <si>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</si>
  <si>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</si>
  <si>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</si>
  <si>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</si>
  <si>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</si>
  <si>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</si>
  <si>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</si>
  <si>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</si>
  <si>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</si>
  <si>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</si>
  <si>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</si>
  <si>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</si>
  <si>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</si>
  <si>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</si>
  <si>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</si>
  <si>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</si>
  <si>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</si>
  <si>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</si>
  <si>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</si>
  <si>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</si>
  <si>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</si>
  <si>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</si>
  <si>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</si>
  <si>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</si>
  <si>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</si>
  <si>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</si>
  <si>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</si>
  <si>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</si>
  <si>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</si>
  <si>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</si>
  <si>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</si>
  <si>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</si>
  <si>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</si>
  <si>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</si>
  <si>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</si>
  <si>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</si>
  <si>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</si>
  <si>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</si>
  <si>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</si>
  <si>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</si>
  <si>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</si>
  <si>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</si>
  <si>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</si>
  <si>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</si>
  <si>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</si>
  <si>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</si>
  <si>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</si>
  <si>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</si>
  <si>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</si>
  <si>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</si>
  <si>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</si>
  <si>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</si>
  <si>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</si>
  <si>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</si>
  <si>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</si>
  <si>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</si>
  <si>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</si>
  <si>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</si>
  <si>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</si>
  <si>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</si>
  <si>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</si>
  <si>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</si>
  <si>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</si>
  <si>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</si>
  <si>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</si>
  <si>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</si>
  <si>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</si>
  <si>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</si>
  <si>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</si>
  <si>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</si>
  <si>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</si>
  <si>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</si>
  <si>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</si>
  <si>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</si>
  <si>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</si>
  <si>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</si>
  <si>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</si>
  <si>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</si>
  <si>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</si>
  <si>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</si>
  <si>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</si>
  <si>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</si>
  <si>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</si>
  <si>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</si>
  <si>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</si>
  <si>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</si>
  <si>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</si>
  <si>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</si>
  <si>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</si>
  <si>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</si>
  <si>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</si>
  <si>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</si>
  <si>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</si>
  <si>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</si>
  <si>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</si>
  <si>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</si>
  <si>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</si>
  <si>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</si>
  <si>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</si>
  <si>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</si>
  <si>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</si>
  <si>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</si>
  <si>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</si>
  <si>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</si>
  <si>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</si>
  <si>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</si>
  <si>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</si>
  <si>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</si>
  <si>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</si>
  <si>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</si>
  <si>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</si>
  <si>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</si>
  <si>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</si>
  <si>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</si>
  <si>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</si>
  <si>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</si>
  <si>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</si>
  <si>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</si>
  <si>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</si>
  <si>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</si>
  <si>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</si>
  <si>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</si>
  <si>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</si>
  <si>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</si>
  <si>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</si>
  <si>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</si>
  <si>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</si>
  <si>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</si>
  <si>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</si>
  <si>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</si>
  <si>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</si>
  <si>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</si>
  <si>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</si>
  <si>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</si>
  <si>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</si>
  <si>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</si>
  <si>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</si>
  <si>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</si>
  <si>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</si>
  <si>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</si>
  <si>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</si>
  <si>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</si>
  <si>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</si>
  <si>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</si>
  <si>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</si>
  <si>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</si>
  <si>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</si>
  <si>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</si>
  <si>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</si>
  <si>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</si>
  <si>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</si>
  <si>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</si>
  <si>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</si>
  <si>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</si>
  <si>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</si>
  <si>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</si>
  <si>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</si>
  <si>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</si>
  <si>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</si>
  <si>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</si>
  <si>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</si>
  <si>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</si>
  <si>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</si>
  <si>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</si>
  <si>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</si>
  <si>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</si>
  <si>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</si>
  <si>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</si>
  <si>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</si>
  <si>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</si>
  <si>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</si>
  <si>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</si>
  <si>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</si>
  <si>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</si>
  <si>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</si>
  <si>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</si>
  <si>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</si>
  <si>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</si>
  <si>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</si>
  <si>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</si>
  <si>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</si>
  <si>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</si>
  <si>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</si>
  <si>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</si>
  <si>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</si>
  <si>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</si>
  <si>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</si>
  <si>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</si>
  <si>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</si>
  <si>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</si>
  <si>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</si>
  <si>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</si>
  <si>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</si>
  <si>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</si>
  <si>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</si>
  <si>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</si>
  <si>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</si>
  <si>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</si>
  <si>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</si>
  <si>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</si>
  <si>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</si>
  <si>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</si>
  <si>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</si>
  <si>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</si>
  <si>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</si>
  <si>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</si>
  <si>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</si>
  <si>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</si>
  <si>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</si>
  <si>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</si>
  <si>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</si>
  <si>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</si>
  <si>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</si>
  <si>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</si>
  <si>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</si>
  <si>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</si>
  <si>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</si>
  <si>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</si>
  <si>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</si>
  <si>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</si>
  <si>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</si>
  <si>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</si>
  <si>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</si>
  <si>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</si>
  <si>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</si>
  <si>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</si>
  <si>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</si>
  <si>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</si>
  <si>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</si>
  <si>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</si>
  <si>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</si>
  <si>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</si>
  <si>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</si>
  <si>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</si>
  <si>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</si>
  <si>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</si>
  <si>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</si>
  <si>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</si>
  <si>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</si>
  <si>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</si>
  <si>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</si>
  <si>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</si>
  <si>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</si>
  <si>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</si>
  <si>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</si>
  <si>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</si>
  <si>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</si>
  <si>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</si>
  <si>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</si>
  <si>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</si>
  <si>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</si>
  <si>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</si>
  <si>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</si>
  <si>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</si>
  <si>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</si>
  <si>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</si>
  <si>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</si>
  <si>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</si>
  <si>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</si>
  <si>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</si>
  <si>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</si>
  <si>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</si>
  <si>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</si>
  <si>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</si>
  <si>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</si>
  <si>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</si>
  <si>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</si>
  <si>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</si>
  <si>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</si>
  <si>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</si>
  <si>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</si>
  <si>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</si>
  <si>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</si>
  <si>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</si>
  <si>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</si>
  <si>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</si>
  <si>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</si>
  <si>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</si>
  <si>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</si>
  <si>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</si>
  <si>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</si>
  <si>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</si>
  <si>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</si>
  <si>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</si>
  <si>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</si>
  <si>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</si>
  <si>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</si>
  <si>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</si>
  <si>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</si>
  <si>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</si>
  <si>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</si>
  <si>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</si>
  <si>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</si>
  <si>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</si>
  <si>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</si>
  <si>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</si>
  <si>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</si>
  <si>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</si>
  <si>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</si>
  <si>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ТП-1 до РП-2</t>
  </si>
  <si>
    <t>M_UES_P168</t>
  </si>
  <si>
    <t>Год раскрытия информации: 2024 год</t>
  </si>
  <si>
    <t xml:space="preserve"> 1,279 млн.руб                                                                                                                               Реконструкция КЛ-6кВ от ТП-1 до РП-2 протяженностью -0,6 км </t>
  </si>
  <si>
    <t xml:space="preserve">4 квартал 2024 </t>
  </si>
  <si>
    <t>Год 2024</t>
  </si>
  <si>
    <t>КЛ- 6кВ</t>
  </si>
  <si>
    <t>453700, Республика Башкортостан, Учалинский район, г. Учалы</t>
  </si>
  <si>
    <t>Сметная стоимость проекта в ценах 2023 года с НДС, млн. руб.</t>
  </si>
  <si>
    <t>АСБ3*70</t>
  </si>
  <si>
    <t>1962</t>
  </si>
  <si>
    <t>КЛ</t>
  </si>
  <si>
    <t>ААШВ-6 3*95</t>
  </si>
  <si>
    <t xml:space="preserve"> КЛ-6кВ от ТП-1 до РП-2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</si>
</sst>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3" fillId="0" borderId="9" xfId="0" applyFont="1" applyBorder="1" applyAlignment="1">
      <alignment horizontal="left" vertical="center"/>
    </xf>
    <xf numFmtId="0" fontId="23" fillId="0" borderId="11" xfId="0" applyFont="1" applyBorder="1" applyAlignment="1">
      <alignment horizontal="justify" vertical="center" wrapText="1"/>
    </xf>
    <xf numFmtId="0" fontId="23" fillId="0" borderId="8" xfId="0" applyFont="1" applyBorder="1" applyAlignment="1">
      <alignment horizontal="justify" vertical="center" wrapText="1"/>
    </xf>
    <xf numFmtId="0" fontId="23" fillId="0" borderId="8" xfId="0" applyFont="1" applyBorder="1" applyAlignment="1">
      <alignment horizontal="justify" vertical="top" wrapText="1"/>
    </xf>
    <xf numFmtId="0" fontId="23" fillId="0" borderId="12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3" fillId="0" borderId="13" xfId="0" applyFont="1" applyBorder="1" applyAlignment="1">
      <alignment horizontal="justify" vertical="top" wrapText="1"/>
    </xf>
    <xf numFmtId="0" fontId="23" fillId="0" borderId="11" xfId="0" applyFont="1" applyBorder="1" applyAlignment="1">
      <alignment horizontal="justify" vertical="top" wrapText="1"/>
    </xf>
    <xf numFmtId="0" fontId="23" fillId="0" borderId="14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8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3" fillId="0" borderId="8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/>
    <xf numFmtId="0" fontId="2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4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4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textRotation="90" wrapText="1"/>
    </xf>
    <xf numFmtId="0" fontId="14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wrapText="1"/>
    </xf>
    <xf numFmtId="0" fontId="23" fillId="0" borderId="8" xfId="0" applyFont="1" applyBorder="1" applyAlignment="1">
      <alignment horizontal="justify"/>
    </xf>
    <xf numFmtId="0" fontId="23" fillId="0" borderId="10" xfId="0" applyFont="1" applyBorder="1" applyAlignment="1">
      <alignment horizontal="justify"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zoomScale="75" zoomScaleNormal="100" zoomScalePageLayoutView="75" workbookViewId="0">
      <selection activeCell="B15" sqref="B15: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11" t="s">
        <v>326</v>
      </c>
      <c r="B5" s="111"/>
      <c r="C5" s="111"/>
      <c r="D5" s="6"/>
      <c r="E5" s="6"/>
      <c r="F5" s="6"/>
      <c r="G5" s="6"/>
      <c r="H5" s="6"/>
      <c r="I5" s="6"/>
      <c r="J5" s="6"/>
    </row>
    <row r="6" spans="1:22" ht="18.75" x14ac:dyDescent="0.3">
      <c r="A6" s="112"/>
      <c r="B6" s="113"/>
      <c r="C6" s="113"/>
      <c r="F6" s="2"/>
      <c r="G6" s="2"/>
      <c r="H6" s="4"/>
    </row>
    <row r="7" spans="1:22" ht="18.75" x14ac:dyDescent="0.25">
      <c r="A7" s="106" t="s">
        <v>3</v>
      </c>
      <c r="B7" s="106"/>
      <c r="C7" s="10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4" t="s">
        <v>4</v>
      </c>
      <c r="B9" s="114"/>
      <c r="C9" s="11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05" t="s">
        <v>5</v>
      </c>
      <c r="B10" s="105"/>
      <c r="C10" s="105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13"/>
      <c r="B12" s="54"/>
      <c r="C12" s="54" t="s">
        <v>325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05" t="s">
        <v>6</v>
      </c>
      <c r="B13" s="105"/>
      <c r="C13" s="105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01"/>
      <c r="B14" s="101"/>
      <c r="C14" s="10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11" t="s">
        <v>324</v>
      </c>
      <c r="C15" s="111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05" t="s">
        <v>7</v>
      </c>
      <c r="B16" s="105"/>
      <c r="C16" s="10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6" t="s">
        <v>8</v>
      </c>
      <c r="B18" s="116"/>
      <c r="C18" s="11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9" t="s">
        <v>322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39" t="s">
        <v>327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323</v>
      </c>
      <c r="C45" s="57">
        <v>1.2789999999999999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32" t="s">
        <v>20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8">
    <mergeCell ref="A13:C13"/>
    <mergeCell ref="A16:C16"/>
    <mergeCell ref="A18:C18"/>
    <mergeCell ref="B15:C15"/>
    <mergeCell ref="A5:C5"/>
    <mergeCell ref="A7:C7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7" zoomScale="75" zoomScaleNormal="100" zoomScalePageLayoutView="75" workbookViewId="0">
      <selection activeCell="D26" sqref="D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112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2"/>
      <c r="R4" s="2"/>
      <c r="S4" s="113"/>
      <c r="T4" s="113"/>
      <c r="U4" s="113"/>
      <c r="V4" s="113"/>
      <c r="W4" s="113"/>
      <c r="X4" s="113"/>
      <c r="Y4" s="113"/>
      <c r="Z4" s="113"/>
      <c r="AA4" s="113"/>
    </row>
    <row r="5" spans="1:27" ht="15.75" x14ac:dyDescent="0.25">
      <c r="A5" s="111" t="s">
        <v>326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</row>
    <row r="6" spans="1:27" ht="15.75" x14ac:dyDescent="0.25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13"/>
      <c r="V6" s="113"/>
      <c r="W6" s="113"/>
      <c r="X6" s="113"/>
      <c r="Y6" s="113"/>
      <c r="Z6" s="113"/>
      <c r="AA6" s="113"/>
    </row>
    <row r="7" spans="1:27" ht="18.75" x14ac:dyDescent="0.25">
      <c r="A7" s="113"/>
      <c r="B7" s="113"/>
      <c r="C7" s="113"/>
      <c r="D7" s="113"/>
      <c r="E7" s="106" t="s">
        <v>3</v>
      </c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13"/>
      <c r="AA7" s="113"/>
    </row>
    <row r="8" spans="1:27" ht="18.75" x14ac:dyDescent="0.25">
      <c r="A8" s="113"/>
      <c r="B8" s="113"/>
      <c r="C8" s="113"/>
      <c r="D8" s="1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27"/>
      <c r="T8" s="127"/>
      <c r="U8" s="127"/>
      <c r="V8" s="127"/>
      <c r="W8" s="127"/>
      <c r="X8" s="113"/>
      <c r="Y8" s="113"/>
      <c r="Z8" s="113"/>
      <c r="AA8" s="113"/>
    </row>
    <row r="9" spans="1:27" ht="18.75" customHeight="1" x14ac:dyDescent="0.25">
      <c r="A9" s="113"/>
      <c r="B9" s="113"/>
      <c r="C9" s="113"/>
      <c r="D9" s="113"/>
      <c r="E9" s="114" t="s">
        <v>4</v>
      </c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3"/>
      <c r="AA9" s="113"/>
    </row>
    <row r="10" spans="1:27" ht="18.75" customHeight="1" x14ac:dyDescent="0.25">
      <c r="A10" s="113"/>
      <c r="B10" s="113"/>
      <c r="C10" s="113"/>
      <c r="D10" s="113"/>
      <c r="E10" s="105" t="s">
        <v>5</v>
      </c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13"/>
      <c r="AA10" s="113"/>
    </row>
    <row r="11" spans="1:27" ht="18.75" x14ac:dyDescent="0.25">
      <c r="A11" s="113"/>
      <c r="B11" s="113"/>
      <c r="C11" s="113"/>
      <c r="D11" s="1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27"/>
      <c r="T11" s="127"/>
      <c r="U11" s="127"/>
      <c r="V11" s="127"/>
      <c r="W11" s="127"/>
      <c r="X11" s="113"/>
      <c r="Y11" s="113"/>
      <c r="Z11" s="113"/>
      <c r="AA11" s="113"/>
    </row>
    <row r="12" spans="1:27" ht="18.75" customHeight="1" x14ac:dyDescent="0.25">
      <c r="A12" s="113"/>
      <c r="B12" s="113"/>
      <c r="C12" s="113"/>
      <c r="D12" s="113"/>
      <c r="E12" s="113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 t="str">
        <f>'1. паспорт местоположение'!C12</f>
        <v>M_UES_P168</v>
      </c>
      <c r="R12" s="54"/>
      <c r="S12" s="54"/>
      <c r="T12" s="54"/>
      <c r="U12" s="54"/>
      <c r="V12" s="54"/>
      <c r="W12" s="54"/>
      <c r="X12" s="54"/>
      <c r="Y12" s="54"/>
      <c r="Z12" s="113"/>
      <c r="AA12" s="113"/>
    </row>
    <row r="13" spans="1:27" ht="18.75" customHeight="1" x14ac:dyDescent="0.25">
      <c r="A13" s="113"/>
      <c r="B13" s="113"/>
      <c r="C13" s="113"/>
      <c r="D13" s="113"/>
      <c r="E13" s="105" t="s">
        <v>6</v>
      </c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13"/>
      <c r="AA13" s="113"/>
    </row>
    <row r="14" spans="1:27" s="12" customFormat="1" ht="15.75" customHeight="1" x14ac:dyDescent="0.2"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</row>
    <row r="15" spans="1:27" s="13" customFormat="1" ht="18.75" x14ac:dyDescent="0.2"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 t="str">
        <f>'1. паспорт местоположение'!B15</f>
        <v>Реконструкция КЛ-6кВ от ТП-1 до РП-2</v>
      </c>
      <c r="Q15" s="115"/>
      <c r="R15" s="115"/>
      <c r="S15" s="115"/>
      <c r="T15" s="115"/>
      <c r="U15" s="115"/>
      <c r="V15" s="115"/>
      <c r="W15" s="115"/>
      <c r="X15" s="115"/>
      <c r="Y15" s="115"/>
    </row>
    <row r="16" spans="1:27" ht="15" customHeight="1" x14ac:dyDescent="0.25">
      <c r="A16" s="13"/>
      <c r="B16" s="13"/>
      <c r="C16" s="13"/>
      <c r="D16" s="13"/>
      <c r="E16" s="105" t="s">
        <v>7</v>
      </c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13"/>
      <c r="AA16" s="113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13"/>
      <c r="Y17" s="113"/>
      <c r="Z17" s="113"/>
      <c r="AA17" s="113"/>
    </row>
    <row r="18" spans="1:27" ht="15" customHeight="1" x14ac:dyDescent="0.25">
      <c r="A18" s="13"/>
      <c r="B18" s="13"/>
      <c r="C18" s="13"/>
      <c r="D18" s="13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3"/>
      <c r="AA18" s="113"/>
    </row>
    <row r="19" spans="1:27" ht="25.5" customHeight="1" x14ac:dyDescent="0.25">
      <c r="A19" s="114" t="s">
        <v>70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</row>
    <row r="20" spans="1:27" s="33" customFormat="1" ht="21" customHeight="1" x14ac:dyDescent="0.25"/>
    <row r="21" spans="1:27" ht="15.75" customHeight="1" x14ac:dyDescent="0.25">
      <c r="A21" s="120" t="s">
        <v>9</v>
      </c>
      <c r="B21" s="120" t="s">
        <v>71</v>
      </c>
      <c r="C21" s="120"/>
      <c r="D21" s="120" t="s">
        <v>72</v>
      </c>
      <c r="E21" s="120"/>
      <c r="F21" s="120" t="s">
        <v>73</v>
      </c>
      <c r="G21" s="120"/>
      <c r="H21" s="120"/>
      <c r="I21" s="120"/>
      <c r="J21" s="120" t="s">
        <v>74</v>
      </c>
      <c r="K21" s="120" t="s">
        <v>75</v>
      </c>
      <c r="L21" s="120"/>
      <c r="M21" s="120" t="s">
        <v>76</v>
      </c>
      <c r="N21" s="120"/>
      <c r="O21" s="120" t="s">
        <v>77</v>
      </c>
      <c r="P21" s="120"/>
      <c r="Q21" s="120" t="s">
        <v>78</v>
      </c>
      <c r="R21" s="120"/>
      <c r="S21" s="120" t="s">
        <v>79</v>
      </c>
      <c r="T21" s="120" t="s">
        <v>80</v>
      </c>
      <c r="U21" s="120" t="s">
        <v>81</v>
      </c>
      <c r="V21" s="120" t="s">
        <v>82</v>
      </c>
      <c r="W21" s="120"/>
      <c r="X21" s="130" t="s">
        <v>83</v>
      </c>
      <c r="Y21" s="130"/>
      <c r="Z21" s="130" t="s">
        <v>84</v>
      </c>
      <c r="AA21" s="130"/>
    </row>
    <row r="22" spans="1:27" ht="216" customHeight="1" x14ac:dyDescent="0.25">
      <c r="A22" s="120"/>
      <c r="B22" s="120"/>
      <c r="C22" s="120"/>
      <c r="D22" s="120"/>
      <c r="E22" s="120"/>
      <c r="F22" s="120" t="s">
        <v>85</v>
      </c>
      <c r="G22" s="120"/>
      <c r="H22" s="120" t="s">
        <v>86</v>
      </c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39" t="s">
        <v>87</v>
      </c>
      <c r="Y22" s="39" t="s">
        <v>88</v>
      </c>
      <c r="Z22" s="39" t="s">
        <v>89</v>
      </c>
      <c r="AA22" s="39" t="s">
        <v>90</v>
      </c>
    </row>
    <row r="23" spans="1:27" ht="60" customHeight="1" x14ac:dyDescent="0.25">
      <c r="A23" s="120"/>
      <c r="B23" s="133" t="s">
        <v>91</v>
      </c>
      <c r="C23" s="133" t="s">
        <v>92</v>
      </c>
      <c r="D23" s="133" t="s">
        <v>91</v>
      </c>
      <c r="E23" s="133" t="s">
        <v>92</v>
      </c>
      <c r="F23" s="133" t="s">
        <v>91</v>
      </c>
      <c r="G23" s="133" t="s">
        <v>92</v>
      </c>
      <c r="H23" s="133" t="s">
        <v>91</v>
      </c>
      <c r="I23" s="133" t="s">
        <v>92</v>
      </c>
      <c r="J23" s="133" t="s">
        <v>91</v>
      </c>
      <c r="K23" s="133" t="s">
        <v>91</v>
      </c>
      <c r="L23" s="133" t="s">
        <v>92</v>
      </c>
      <c r="M23" s="133" t="s">
        <v>91</v>
      </c>
      <c r="N23" s="133" t="s">
        <v>92</v>
      </c>
      <c r="O23" s="133" t="s">
        <v>91</v>
      </c>
      <c r="P23" s="133" t="s">
        <v>92</v>
      </c>
      <c r="Q23" s="133" t="s">
        <v>91</v>
      </c>
      <c r="R23" s="133" t="s">
        <v>92</v>
      </c>
      <c r="S23" s="133" t="s">
        <v>91</v>
      </c>
      <c r="T23" s="133" t="s">
        <v>91</v>
      </c>
      <c r="U23" s="133" t="s">
        <v>91</v>
      </c>
      <c r="V23" s="133" t="s">
        <v>91</v>
      </c>
      <c r="W23" s="133" t="s">
        <v>92</v>
      </c>
      <c r="X23" s="133" t="s">
        <v>91</v>
      </c>
      <c r="Y23" s="133" t="s">
        <v>91</v>
      </c>
      <c r="Z23" s="39" t="s">
        <v>91</v>
      </c>
      <c r="AA23" s="39" t="s">
        <v>91</v>
      </c>
    </row>
    <row r="24" spans="1:27" ht="15.75" x14ac:dyDescent="0.25">
      <c r="A24" s="44">
        <v>1</v>
      </c>
      <c r="B24" s="44">
        <v>2</v>
      </c>
      <c r="C24" s="44">
        <v>3</v>
      </c>
      <c r="D24" s="44">
        <v>4</v>
      </c>
      <c r="E24" s="44">
        <v>5</v>
      </c>
      <c r="F24" s="44">
        <v>6</v>
      </c>
      <c r="G24" s="44">
        <v>7</v>
      </c>
      <c r="H24" s="44">
        <v>8</v>
      </c>
      <c r="I24" s="44">
        <v>9</v>
      </c>
      <c r="J24" s="44">
        <v>10</v>
      </c>
      <c r="K24" s="44">
        <v>11</v>
      </c>
      <c r="L24" s="44">
        <v>12</v>
      </c>
      <c r="M24" s="44">
        <v>13</v>
      </c>
      <c r="N24" s="44">
        <v>14</v>
      </c>
      <c r="O24" s="44">
        <v>15</v>
      </c>
      <c r="P24" s="44">
        <v>16</v>
      </c>
      <c r="Q24" s="44">
        <v>19</v>
      </c>
      <c r="R24" s="44">
        <v>20</v>
      </c>
      <c r="S24" s="44">
        <v>21</v>
      </c>
      <c r="T24" s="44">
        <v>22</v>
      </c>
      <c r="U24" s="44">
        <v>23</v>
      </c>
      <c r="V24" s="44">
        <v>24</v>
      </c>
      <c r="W24" s="44">
        <v>25</v>
      </c>
      <c r="X24" s="44">
        <v>26</v>
      </c>
      <c r="Y24" s="44">
        <v>27</v>
      </c>
      <c r="Z24" s="44">
        <v>28</v>
      </c>
      <c r="AA24" s="44">
        <v>29</v>
      </c>
    </row>
    <row r="25" spans="1:27" s="33" customFormat="1" ht="81" customHeight="1" x14ac:dyDescent="0.25">
      <c r="A25" s="57"/>
      <c r="B25" s="121" t="s">
        <v>330</v>
      </c>
      <c r="C25" s="121"/>
      <c r="D25" s="130" t="s">
        <v>337</v>
      </c>
      <c r="E25" s="144"/>
      <c r="F25" s="120">
        <v>6</v>
      </c>
      <c r="G25" s="120"/>
      <c r="H25" s="120"/>
      <c r="I25" s="120"/>
      <c r="J25" s="143" t="s">
        <v>334</v>
      </c>
      <c r="K25" s="57">
        <v>1</v>
      </c>
      <c r="L25" s="39"/>
      <c r="M25" s="58" t="s">
        <v>333</v>
      </c>
      <c r="N25" s="58" t="s">
        <v>336</v>
      </c>
      <c r="O25" s="57" t="s">
        <v>335</v>
      </c>
      <c r="P25" s="39" t="s">
        <v>335</v>
      </c>
      <c r="Q25" s="39">
        <v>0.56999999999999995</v>
      </c>
      <c r="R25" s="59">
        <v>0.6</v>
      </c>
      <c r="S25" s="57">
        <v>2024</v>
      </c>
      <c r="T25" s="57"/>
      <c r="U25" s="143"/>
      <c r="V25" s="143"/>
      <c r="W25" s="143"/>
      <c r="X25" s="39"/>
      <c r="Y25" s="39"/>
      <c r="Z25" s="57"/>
      <c r="AA25" s="57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4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11" t="s">
        <v>326</v>
      </c>
      <c r="B5" s="111"/>
      <c r="C5" s="111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29" ht="18.75" x14ac:dyDescent="0.3">
      <c r="A6" s="112"/>
      <c r="B6" s="113"/>
      <c r="C6" s="113"/>
      <c r="E6" s="2"/>
      <c r="F6" s="2"/>
      <c r="G6" s="4"/>
    </row>
    <row r="7" spans="1:29" ht="18.75" x14ac:dyDescent="0.25">
      <c r="A7" s="106" t="s">
        <v>3</v>
      </c>
      <c r="B7" s="106"/>
      <c r="C7" s="10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06"/>
      <c r="B8" s="106"/>
      <c r="C8" s="10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4" t="s">
        <v>4</v>
      </c>
      <c r="B9" s="114"/>
      <c r="C9" s="11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05" t="s">
        <v>5</v>
      </c>
      <c r="B10" s="105"/>
      <c r="C10" s="105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06"/>
      <c r="B11" s="106"/>
      <c r="C11" s="10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13"/>
      <c r="B12" s="117"/>
      <c r="C12" s="117" t="str">
        <f>'1. паспорт местоположение'!C12</f>
        <v>M_UES_P168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05" t="s">
        <v>6</v>
      </c>
      <c r="B13" s="105"/>
      <c r="C13" s="105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06"/>
      <c r="B14" s="106"/>
      <c r="C14" s="10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5"/>
      <c r="C15" s="115" t="str">
        <f>'1. паспорт местоположение'!B15</f>
        <v>Реконструкция КЛ-6кВ от ТП-1 до РП-2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05" t="s">
        <v>7</v>
      </c>
      <c r="B16" s="105"/>
      <c r="C16" s="10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06"/>
      <c r="B17" s="106"/>
      <c r="C17" s="10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6" t="s">
        <v>93</v>
      </c>
      <c r="B18" s="116"/>
      <c r="C18" s="11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8" t="s">
        <v>94</v>
      </c>
      <c r="C22" s="39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75" zoomScaleNormal="100" zoomScalePageLayoutView="75" workbookViewId="0">
      <selection activeCell="H49" sqref="H49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11" t="s">
        <v>326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</row>
    <row r="6" spans="1:44" ht="18.75" x14ac:dyDescent="0.3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4"/>
      <c r="L6" s="113"/>
    </row>
    <row r="7" spans="1:44" ht="18.75" x14ac:dyDescent="0.25">
      <c r="A7" s="106" t="s">
        <v>3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1:44" ht="18.75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44" ht="18.75" x14ac:dyDescent="0.25">
      <c r="A9" s="114" t="s">
        <v>4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</row>
    <row r="10" spans="1:44" ht="15.75" x14ac:dyDescent="0.25">
      <c r="A10" s="105" t="s">
        <v>5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44" ht="18.75" x14ac:dyDescent="0.25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</row>
    <row r="12" spans="1:44" ht="18.75" x14ac:dyDescent="0.25">
      <c r="A12" s="113"/>
      <c r="B12" s="54"/>
      <c r="C12" s="54"/>
      <c r="D12" s="54"/>
      <c r="E12" s="54"/>
      <c r="F12" s="54"/>
      <c r="G12" s="54"/>
      <c r="H12" s="54"/>
      <c r="I12" s="54" t="str">
        <f>'1. паспорт местоположение'!C12</f>
        <v>M_UES_P168</v>
      </c>
      <c r="J12" s="54"/>
      <c r="K12" s="54"/>
      <c r="L12" s="54"/>
    </row>
    <row r="13" spans="1:44" ht="15.75" x14ac:dyDescent="0.25">
      <c r="A13" s="105" t="s">
        <v>6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</row>
    <row r="14" spans="1:44" ht="18.75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</row>
    <row r="15" spans="1:44" ht="18.75" x14ac:dyDescent="0.25">
      <c r="A15" s="113"/>
      <c r="B15" s="115"/>
      <c r="C15" s="115"/>
      <c r="D15" s="115"/>
      <c r="E15" s="115"/>
      <c r="F15" s="115"/>
      <c r="G15" s="115"/>
      <c r="H15" s="115" t="str">
        <f>'1. паспорт местоположение'!B15</f>
        <v>Реконструкция КЛ-6кВ от ТП-1 до РП-2</v>
      </c>
      <c r="I15" s="113"/>
      <c r="J15" s="115"/>
      <c r="K15" s="115"/>
      <c r="L15" s="115"/>
    </row>
    <row r="16" spans="1:44" ht="15.75" x14ac:dyDescent="0.25">
      <c r="A16" s="105" t="s">
        <v>7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</row>
    <row r="17" spans="1:12" ht="15.75" customHeight="1" x14ac:dyDescent="0.25">
      <c r="A17" s="113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8"/>
    </row>
    <row r="18" spans="1:12" ht="15.75" x14ac:dyDescent="0.25">
      <c r="A18" s="113"/>
      <c r="B18" s="113"/>
      <c r="C18" s="113"/>
      <c r="D18" s="113"/>
      <c r="E18" s="113"/>
      <c r="F18" s="113"/>
      <c r="G18" s="113"/>
      <c r="H18" s="113"/>
      <c r="I18" s="113"/>
      <c r="J18" s="113"/>
      <c r="K18" s="40"/>
      <c r="L18" s="113"/>
    </row>
    <row r="19" spans="1:12" ht="15.75" customHeight="1" x14ac:dyDescent="0.25">
      <c r="A19" s="119" t="s">
        <v>106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20" t="s">
        <v>107</v>
      </c>
      <c r="B21" s="120" t="s">
        <v>108</v>
      </c>
      <c r="C21" s="121" t="s">
        <v>109</v>
      </c>
      <c r="D21" s="121"/>
      <c r="E21" s="121"/>
      <c r="F21" s="121"/>
      <c r="G21" s="121"/>
      <c r="H21" s="121"/>
      <c r="I21" s="120" t="s">
        <v>110</v>
      </c>
      <c r="J21" s="120" t="s">
        <v>111</v>
      </c>
      <c r="K21" s="120" t="s">
        <v>112</v>
      </c>
      <c r="L21" s="120" t="s">
        <v>113</v>
      </c>
    </row>
    <row r="22" spans="1:12" ht="58.5" customHeight="1" x14ac:dyDescent="0.25">
      <c r="A22" s="120"/>
      <c r="B22" s="120"/>
      <c r="C22" s="122" t="s">
        <v>114</v>
      </c>
      <c r="D22" s="122"/>
      <c r="E22" s="123"/>
      <c r="F22" s="124"/>
      <c r="G22" s="122" t="s">
        <v>115</v>
      </c>
      <c r="H22" s="122"/>
      <c r="I22" s="120"/>
      <c r="J22" s="120"/>
      <c r="K22" s="120"/>
      <c r="L22" s="120"/>
    </row>
    <row r="23" spans="1:12" ht="47.25" x14ac:dyDescent="0.25">
      <c r="A23" s="120"/>
      <c r="B23" s="120"/>
      <c r="C23" s="43" t="s">
        <v>116</v>
      </c>
      <c r="D23" s="43" t="s">
        <v>117</v>
      </c>
      <c r="E23" s="43" t="s">
        <v>116</v>
      </c>
      <c r="F23" s="43" t="s">
        <v>117</v>
      </c>
      <c r="G23" s="43" t="s">
        <v>116</v>
      </c>
      <c r="H23" s="43" t="s">
        <v>117</v>
      </c>
      <c r="I23" s="120"/>
      <c r="J23" s="120"/>
      <c r="K23" s="120"/>
      <c r="L23" s="120"/>
    </row>
    <row r="24" spans="1:12" ht="15.75" x14ac:dyDescent="0.25">
      <c r="A24" s="39">
        <v>1</v>
      </c>
      <c r="B24" s="39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5" t="s">
        <v>118</v>
      </c>
      <c r="C25" s="126">
        <v>2024</v>
      </c>
      <c r="D25" s="126">
        <v>2024</v>
      </c>
      <c r="E25" s="126">
        <v>2024</v>
      </c>
      <c r="F25" s="126">
        <v>2024</v>
      </c>
      <c r="G25" s="126">
        <v>2024</v>
      </c>
      <c r="H25" s="126" t="s">
        <v>328</v>
      </c>
      <c r="I25" s="43"/>
      <c r="J25" s="43"/>
      <c r="K25" s="44"/>
      <c r="L25" s="125"/>
    </row>
    <row r="26" spans="1:12" ht="21.75" customHeight="1" x14ac:dyDescent="0.25">
      <c r="A26" s="43" t="s">
        <v>119</v>
      </c>
      <c r="B26" s="45" t="s">
        <v>120</v>
      </c>
      <c r="C26" s="39"/>
      <c r="D26" s="39"/>
      <c r="E26" s="43"/>
      <c r="F26" s="43"/>
      <c r="G26" s="39"/>
      <c r="H26" s="39"/>
      <c r="I26" s="43"/>
      <c r="J26" s="43"/>
      <c r="K26" s="44"/>
      <c r="L26" s="44"/>
    </row>
    <row r="27" spans="1:12" s="46" customFormat="1" ht="39" customHeight="1" x14ac:dyDescent="0.25">
      <c r="A27" s="43" t="s">
        <v>121</v>
      </c>
      <c r="B27" s="45" t="s">
        <v>122</v>
      </c>
      <c r="C27" s="39"/>
      <c r="D27" s="39"/>
      <c r="E27" s="43"/>
      <c r="F27" s="43"/>
      <c r="G27" s="39"/>
      <c r="H27" s="39"/>
      <c r="I27" s="43"/>
      <c r="J27" s="43"/>
      <c r="K27" s="44"/>
      <c r="L27" s="44"/>
    </row>
    <row r="28" spans="1:12" s="46" customFormat="1" ht="70.5" customHeight="1" x14ac:dyDescent="0.25">
      <c r="A28" s="43" t="s">
        <v>123</v>
      </c>
      <c r="B28" s="45" t="s">
        <v>124</v>
      </c>
      <c r="C28" s="39"/>
      <c r="D28" s="39"/>
      <c r="E28" s="43"/>
      <c r="F28" s="43"/>
      <c r="G28" s="39"/>
      <c r="H28" s="39"/>
      <c r="I28" s="43"/>
      <c r="J28" s="43"/>
      <c r="K28" s="44"/>
      <c r="L28" s="44"/>
    </row>
    <row r="29" spans="1:12" s="46" customFormat="1" ht="54" customHeight="1" x14ac:dyDescent="0.25">
      <c r="A29" s="43" t="s">
        <v>125</v>
      </c>
      <c r="B29" s="45" t="s">
        <v>126</v>
      </c>
      <c r="C29" s="39"/>
      <c r="D29" s="39"/>
      <c r="E29" s="43"/>
      <c r="F29" s="43"/>
      <c r="G29" s="39"/>
      <c r="H29" s="39"/>
      <c r="I29" s="43"/>
      <c r="J29" s="43"/>
      <c r="K29" s="44"/>
      <c r="L29" s="44"/>
    </row>
    <row r="30" spans="1:12" ht="42" customHeight="1" x14ac:dyDescent="0.25">
      <c r="A30" s="43" t="s">
        <v>127</v>
      </c>
      <c r="B30" s="45" t="s">
        <v>128</v>
      </c>
      <c r="C30" s="39"/>
      <c r="D30" s="39"/>
      <c r="E30" s="43"/>
      <c r="F30" s="43"/>
      <c r="G30" s="39"/>
      <c r="H30" s="39"/>
      <c r="I30" s="43"/>
      <c r="J30" s="43"/>
      <c r="K30" s="43"/>
      <c r="L30" s="43"/>
    </row>
    <row r="31" spans="1:12" ht="37.5" customHeight="1" x14ac:dyDescent="0.25">
      <c r="A31" s="43" t="s">
        <v>129</v>
      </c>
      <c r="B31" s="47" t="s">
        <v>130</v>
      </c>
      <c r="C31" s="39"/>
      <c r="D31" s="39"/>
      <c r="E31" s="43"/>
      <c r="F31" s="43"/>
      <c r="G31" s="39"/>
      <c r="H31" s="39"/>
      <c r="I31" s="43"/>
      <c r="J31" s="43"/>
      <c r="K31" s="43"/>
      <c r="L31" s="43"/>
    </row>
    <row r="32" spans="1:12" ht="31.5" x14ac:dyDescent="0.25">
      <c r="A32" s="43" t="s">
        <v>131</v>
      </c>
      <c r="B32" s="47" t="s">
        <v>132</v>
      </c>
      <c r="C32" s="39"/>
      <c r="D32" s="39"/>
      <c r="E32" s="43"/>
      <c r="F32" s="43"/>
      <c r="G32" s="39"/>
      <c r="H32" s="39"/>
      <c r="I32" s="43"/>
      <c r="J32" s="43"/>
      <c r="K32" s="43"/>
      <c r="L32" s="43"/>
    </row>
    <row r="33" spans="1:12" ht="37.5" customHeight="1" x14ac:dyDescent="0.25">
      <c r="A33" s="43" t="s">
        <v>133</v>
      </c>
      <c r="B33" s="47" t="s">
        <v>134</v>
      </c>
      <c r="C33" s="39"/>
      <c r="D33" s="39"/>
      <c r="E33" s="43"/>
      <c r="F33" s="43"/>
      <c r="G33" s="39"/>
      <c r="H33" s="39"/>
      <c r="I33" s="43"/>
      <c r="J33" s="43"/>
      <c r="K33" s="43"/>
      <c r="L33" s="43"/>
    </row>
    <row r="34" spans="1:12" ht="47.25" customHeight="1" x14ac:dyDescent="0.25">
      <c r="A34" s="43" t="s">
        <v>135</v>
      </c>
      <c r="B34" s="47" t="s">
        <v>136</v>
      </c>
      <c r="C34" s="39"/>
      <c r="D34" s="39"/>
      <c r="E34" s="43"/>
      <c r="F34" s="43"/>
      <c r="G34" s="39"/>
      <c r="H34" s="39"/>
      <c r="I34" s="43"/>
      <c r="J34" s="43"/>
      <c r="K34" s="43"/>
      <c r="L34" s="43"/>
    </row>
    <row r="35" spans="1:12" ht="49.5" customHeight="1" x14ac:dyDescent="0.25">
      <c r="A35" s="43" t="s">
        <v>137</v>
      </c>
      <c r="B35" s="47" t="s">
        <v>138</v>
      </c>
      <c r="C35" s="39"/>
      <c r="D35" s="39"/>
      <c r="E35" s="43"/>
      <c r="F35" s="43"/>
      <c r="G35" s="39"/>
      <c r="H35" s="39"/>
      <c r="I35" s="43"/>
      <c r="J35" s="43"/>
      <c r="K35" s="43"/>
      <c r="L35" s="43"/>
    </row>
    <row r="36" spans="1:12" ht="37.5" customHeight="1" x14ac:dyDescent="0.25">
      <c r="A36" s="43" t="s">
        <v>139</v>
      </c>
      <c r="B36" s="47" t="s">
        <v>140</v>
      </c>
      <c r="C36" s="39"/>
      <c r="D36" s="39"/>
      <c r="E36" s="43"/>
      <c r="F36" s="43"/>
      <c r="G36" s="39"/>
      <c r="H36" s="39"/>
      <c r="I36" s="43"/>
      <c r="J36" s="43"/>
      <c r="K36" s="43"/>
      <c r="L36" s="43"/>
    </row>
    <row r="37" spans="1:12" ht="15.75" x14ac:dyDescent="0.25">
      <c r="A37" s="43" t="s">
        <v>141</v>
      </c>
      <c r="B37" s="47" t="s">
        <v>142</v>
      </c>
      <c r="C37" s="48"/>
      <c r="D37" s="49"/>
      <c r="E37" s="50"/>
      <c r="F37" s="44"/>
      <c r="G37" s="51"/>
      <c r="H37" s="49"/>
      <c r="I37" s="39"/>
      <c r="J37" s="39"/>
      <c r="K37" s="44"/>
      <c r="L37" s="44"/>
    </row>
    <row r="38" spans="1:12" ht="15.75" x14ac:dyDescent="0.25">
      <c r="A38" s="43" t="s">
        <v>143</v>
      </c>
      <c r="B38" s="45" t="s">
        <v>144</v>
      </c>
      <c r="C38" s="48"/>
      <c r="D38" s="49"/>
      <c r="E38" s="44"/>
      <c r="F38" s="44"/>
      <c r="G38" s="48"/>
      <c r="H38" s="49"/>
      <c r="I38" s="39"/>
      <c r="J38" s="39"/>
      <c r="K38" s="44"/>
      <c r="L38" s="44"/>
    </row>
    <row r="39" spans="1:12" ht="78.75" x14ac:dyDescent="0.25">
      <c r="A39" s="43">
        <v>2</v>
      </c>
      <c r="B39" s="47" t="s">
        <v>145</v>
      </c>
      <c r="C39" s="126">
        <v>2024</v>
      </c>
      <c r="D39" s="126">
        <v>2024</v>
      </c>
      <c r="E39" s="126">
        <v>2024</v>
      </c>
      <c r="F39" s="126">
        <v>2024</v>
      </c>
      <c r="G39" s="126">
        <v>2024</v>
      </c>
      <c r="H39" s="126" t="s">
        <v>328</v>
      </c>
      <c r="I39" s="39"/>
      <c r="J39" s="39"/>
      <c r="K39" s="44"/>
      <c r="L39" s="44"/>
    </row>
    <row r="40" spans="1:12" ht="33.75" customHeight="1" x14ac:dyDescent="0.25">
      <c r="A40" s="43" t="s">
        <v>146</v>
      </c>
      <c r="B40" s="47" t="s">
        <v>147</v>
      </c>
      <c r="C40" s="48"/>
      <c r="D40" s="49"/>
      <c r="E40" s="44"/>
      <c r="F40" s="44"/>
      <c r="G40" s="48"/>
      <c r="H40" s="49"/>
      <c r="I40" s="39"/>
      <c r="J40" s="39"/>
      <c r="K40" s="44"/>
      <c r="L40" s="44"/>
    </row>
    <row r="41" spans="1:12" ht="63" customHeight="1" x14ac:dyDescent="0.25">
      <c r="A41" s="43" t="s">
        <v>148</v>
      </c>
      <c r="B41" s="45" t="s">
        <v>149</v>
      </c>
      <c r="C41" s="48"/>
      <c r="D41" s="49"/>
      <c r="E41" s="44"/>
      <c r="F41" s="44"/>
      <c r="G41" s="48"/>
      <c r="H41" s="49"/>
      <c r="I41" s="39"/>
      <c r="J41" s="39"/>
      <c r="K41" s="44"/>
      <c r="L41" s="44"/>
    </row>
    <row r="42" spans="1:12" ht="58.5" customHeight="1" x14ac:dyDescent="0.25">
      <c r="A42" s="43">
        <v>3</v>
      </c>
      <c r="B42" s="47" t="s">
        <v>150</v>
      </c>
      <c r="C42" s="48"/>
      <c r="D42" s="49"/>
      <c r="E42" s="44"/>
      <c r="F42" s="44"/>
      <c r="G42" s="48"/>
      <c r="H42" s="49"/>
      <c r="I42" s="39"/>
      <c r="J42" s="39"/>
      <c r="K42" s="44"/>
      <c r="L42" s="44"/>
    </row>
    <row r="43" spans="1:12" ht="34.5" customHeight="1" x14ac:dyDescent="0.25">
      <c r="A43" s="43" t="s">
        <v>151</v>
      </c>
      <c r="B43" s="47" t="s">
        <v>152</v>
      </c>
      <c r="C43" s="48"/>
      <c r="D43" s="48"/>
      <c r="E43" s="44"/>
      <c r="F43" s="44"/>
      <c r="G43" s="48"/>
      <c r="H43" s="48"/>
      <c r="I43" s="39"/>
      <c r="J43" s="39"/>
      <c r="K43" s="44"/>
      <c r="L43" s="44"/>
    </row>
    <row r="44" spans="1:12" ht="24.75" customHeight="1" x14ac:dyDescent="0.25">
      <c r="A44" s="43" t="s">
        <v>153</v>
      </c>
      <c r="B44" s="47" t="s">
        <v>154</v>
      </c>
      <c r="C44" s="48"/>
      <c r="D44" s="49"/>
      <c r="E44" s="44"/>
      <c r="F44" s="44"/>
      <c r="G44" s="48"/>
      <c r="H44" s="49"/>
      <c r="I44" s="39"/>
      <c r="J44" s="39"/>
      <c r="K44" s="44"/>
      <c r="L44" s="44"/>
    </row>
    <row r="45" spans="1:12" ht="90.75" customHeight="1" x14ac:dyDescent="0.25">
      <c r="A45" s="43" t="s">
        <v>155</v>
      </c>
      <c r="B45" s="47" t="s">
        <v>156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</row>
    <row r="46" spans="1:12" ht="167.25" customHeight="1" x14ac:dyDescent="0.25">
      <c r="A46" s="43" t="s">
        <v>157</v>
      </c>
      <c r="B46" s="47" t="s">
        <v>158</v>
      </c>
      <c r="C46" s="48"/>
      <c r="D46" s="48"/>
      <c r="E46" s="48"/>
      <c r="F46" s="48"/>
      <c r="G46" s="48"/>
      <c r="H46" s="48"/>
      <c r="I46" s="48"/>
      <c r="J46" s="48"/>
      <c r="K46" s="48"/>
      <c r="L46" s="48"/>
    </row>
    <row r="47" spans="1:12" ht="30.75" customHeight="1" x14ac:dyDescent="0.25">
      <c r="A47" s="43" t="s">
        <v>159</v>
      </c>
      <c r="B47" s="47" t="s">
        <v>160</v>
      </c>
      <c r="C47" s="126">
        <v>2024</v>
      </c>
      <c r="D47" s="126">
        <v>2024</v>
      </c>
      <c r="E47" s="126">
        <v>2024</v>
      </c>
      <c r="F47" s="126">
        <v>2024</v>
      </c>
      <c r="G47" s="126">
        <v>2024</v>
      </c>
      <c r="H47" s="126" t="s">
        <v>328</v>
      </c>
      <c r="I47" s="39"/>
      <c r="J47" s="39"/>
      <c r="K47" s="44"/>
      <c r="L47" s="44"/>
    </row>
    <row r="48" spans="1:12" ht="37.5" customHeight="1" x14ac:dyDescent="0.25">
      <c r="A48" s="43" t="s">
        <v>161</v>
      </c>
      <c r="B48" s="45" t="s">
        <v>162</v>
      </c>
      <c r="C48" s="126">
        <v>2024</v>
      </c>
      <c r="D48" s="126">
        <v>2024</v>
      </c>
      <c r="E48" s="126">
        <v>2024</v>
      </c>
      <c r="F48" s="126">
        <v>2024</v>
      </c>
      <c r="G48" s="126">
        <v>2024</v>
      </c>
      <c r="H48" s="126" t="s">
        <v>328</v>
      </c>
      <c r="I48" s="39"/>
      <c r="J48" s="39"/>
      <c r="K48" s="44"/>
      <c r="L48" s="44"/>
    </row>
    <row r="49" spans="1:12" ht="35.25" customHeight="1" x14ac:dyDescent="0.25">
      <c r="A49" s="43">
        <v>4</v>
      </c>
      <c r="B49" s="47" t="s">
        <v>163</v>
      </c>
      <c r="C49" s="126">
        <v>2024</v>
      </c>
      <c r="D49" s="126">
        <v>2024</v>
      </c>
      <c r="E49" s="126">
        <v>2024</v>
      </c>
      <c r="F49" s="126">
        <v>2024</v>
      </c>
      <c r="G49" s="126">
        <v>2024</v>
      </c>
      <c r="H49" s="126" t="s">
        <v>328</v>
      </c>
      <c r="I49" s="39"/>
      <c r="J49" s="39"/>
      <c r="K49" s="44"/>
      <c r="L49" s="44"/>
    </row>
    <row r="50" spans="1:12" ht="86.25" customHeight="1" x14ac:dyDescent="0.25">
      <c r="A50" s="43" t="s">
        <v>164</v>
      </c>
      <c r="B50" s="47" t="s">
        <v>165</v>
      </c>
      <c r="C50" s="48"/>
      <c r="D50" s="49"/>
      <c r="E50" s="44"/>
      <c r="F50" s="44"/>
      <c r="G50" s="48"/>
      <c r="H50" s="49"/>
      <c r="I50" s="39"/>
      <c r="J50" s="39"/>
      <c r="K50" s="44"/>
      <c r="L50" s="44"/>
    </row>
    <row r="51" spans="1:12" ht="77.25" customHeight="1" x14ac:dyDescent="0.25">
      <c r="A51" s="43" t="s">
        <v>166</v>
      </c>
      <c r="B51" s="47" t="s">
        <v>167</v>
      </c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12" ht="71.25" customHeight="1" x14ac:dyDescent="0.25">
      <c r="A52" s="43" t="s">
        <v>168</v>
      </c>
      <c r="B52" s="47" t="s">
        <v>169</v>
      </c>
      <c r="C52" s="48"/>
      <c r="D52" s="48"/>
      <c r="E52" s="48"/>
      <c r="F52" s="48"/>
      <c r="G52" s="48"/>
      <c r="H52" s="48"/>
      <c r="I52" s="48"/>
      <c r="J52" s="48"/>
      <c r="K52" s="48"/>
      <c r="L52" s="48"/>
    </row>
    <row r="53" spans="1:12" ht="48" customHeight="1" x14ac:dyDescent="0.25">
      <c r="A53" s="43" t="s">
        <v>170</v>
      </c>
      <c r="B53" s="52" t="s">
        <v>171</v>
      </c>
      <c r="C53" s="48"/>
      <c r="D53" s="49"/>
      <c r="E53" s="44"/>
      <c r="F53" s="44"/>
      <c r="G53" s="48"/>
      <c r="H53" s="49"/>
      <c r="I53" s="39"/>
      <c r="J53" s="39"/>
      <c r="K53" s="44"/>
      <c r="L53" s="44"/>
    </row>
    <row r="54" spans="1:12" ht="46.5" customHeight="1" x14ac:dyDescent="0.25">
      <c r="A54" s="43" t="s">
        <v>172</v>
      </c>
      <c r="B54" s="47" t="s">
        <v>173</v>
      </c>
      <c r="C54" s="48"/>
      <c r="D54" s="48"/>
      <c r="E54" s="48"/>
      <c r="F54" s="48"/>
      <c r="G54" s="48"/>
      <c r="H54" s="48"/>
      <c r="I54" s="48"/>
      <c r="J54" s="48"/>
      <c r="K54" s="48"/>
      <c r="L54" s="48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4" zoomScale="75" zoomScaleNormal="70" zoomScalePageLayoutView="75" workbookViewId="0">
      <selection activeCell="T56" sqref="T56:U56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3"/>
      <c r="B1" s="53"/>
      <c r="D1" s="53"/>
      <c r="E1" s="53"/>
      <c r="F1" s="53"/>
      <c r="L1" s="53"/>
      <c r="M1" s="53"/>
      <c r="U1" s="3" t="s">
        <v>0</v>
      </c>
    </row>
    <row r="2" spans="1:21" ht="18.75" x14ac:dyDescent="0.3">
      <c r="A2" s="53"/>
      <c r="B2" s="53"/>
      <c r="D2" s="53"/>
      <c r="E2" s="53"/>
      <c r="F2" s="53"/>
      <c r="L2" s="53"/>
      <c r="M2" s="53"/>
      <c r="U2" s="4" t="s">
        <v>1</v>
      </c>
    </row>
    <row r="3" spans="1:21" ht="18.75" x14ac:dyDescent="0.3">
      <c r="A3" s="53"/>
      <c r="B3" s="53"/>
      <c r="D3" s="53"/>
      <c r="E3" s="53"/>
      <c r="F3" s="53"/>
      <c r="L3" s="53"/>
      <c r="M3" s="53"/>
      <c r="U3" s="4" t="s">
        <v>2</v>
      </c>
    </row>
    <row r="4" spans="1:21" ht="18.75" customHeight="1" x14ac:dyDescent="0.25">
      <c r="A4" s="111" t="s">
        <v>326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</row>
    <row r="5" spans="1:21" ht="18.75" x14ac:dyDescent="0.3">
      <c r="A5" s="53"/>
      <c r="B5" s="53"/>
      <c r="C5" s="113"/>
      <c r="D5" s="53"/>
      <c r="E5" s="53"/>
      <c r="F5" s="53"/>
      <c r="G5" s="113"/>
      <c r="H5" s="113"/>
      <c r="I5" s="113"/>
      <c r="J5" s="113"/>
      <c r="K5" s="113"/>
      <c r="L5" s="53"/>
      <c r="M5" s="53"/>
      <c r="N5" s="113"/>
      <c r="O5" s="113"/>
      <c r="P5" s="113"/>
      <c r="Q5" s="113"/>
      <c r="R5" s="113"/>
      <c r="S5" s="113"/>
      <c r="T5" s="113"/>
      <c r="U5" s="4"/>
    </row>
    <row r="6" spans="1:21" ht="18.75" x14ac:dyDescent="0.25">
      <c r="A6" s="106" t="s">
        <v>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</row>
    <row r="7" spans="1:21" ht="18.75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</row>
    <row r="8" spans="1:21" ht="18.75" x14ac:dyDescent="0.25">
      <c r="A8" s="114" t="s">
        <v>4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</row>
    <row r="9" spans="1:21" ht="18.75" customHeight="1" x14ac:dyDescent="0.25">
      <c r="A9" s="105" t="s">
        <v>5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</row>
    <row r="10" spans="1:21" ht="18.75" x14ac:dyDescent="0.25">
      <c r="A10" s="127"/>
      <c r="B10" s="127"/>
      <c r="C10" s="127"/>
      <c r="D10" s="127"/>
      <c r="E10" s="127"/>
      <c r="F10" s="127"/>
      <c r="G10" s="127"/>
      <c r="H10" s="127"/>
      <c r="I10" s="127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</row>
    <row r="11" spans="1:21" ht="18.75" x14ac:dyDescent="0.25">
      <c r="A11" s="113"/>
      <c r="B11" s="117"/>
      <c r="C11" s="117"/>
      <c r="D11" s="117"/>
      <c r="E11" s="117"/>
      <c r="F11" s="117" t="str">
        <f>'1. паспорт местоположение'!C12</f>
        <v>M_UES_P168</v>
      </c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</row>
    <row r="12" spans="1:21" ht="15.75" x14ac:dyDescent="0.25">
      <c r="A12" s="105" t="s">
        <v>6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</row>
    <row r="13" spans="1:21" ht="16.5" customHeight="1" x14ac:dyDescent="0.3">
      <c r="A13" s="54"/>
      <c r="B13" s="54"/>
      <c r="C13" s="54"/>
      <c r="D13" s="54"/>
      <c r="E13" s="54"/>
      <c r="F13" s="54"/>
      <c r="G13" s="54"/>
      <c r="H13" s="54"/>
      <c r="I13" s="54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</row>
    <row r="14" spans="1:21" ht="18.75" x14ac:dyDescent="0.25">
      <c r="A14" s="113"/>
      <c r="B14" s="115"/>
      <c r="C14" s="115"/>
      <c r="D14" s="115"/>
      <c r="E14" s="113"/>
      <c r="F14" s="115" t="str">
        <f>'1. паспорт местоположение'!B15</f>
        <v>Реконструкция КЛ-6кВ от ТП-1 до РП-2</v>
      </c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</row>
    <row r="15" spans="1:21" ht="15.75" customHeight="1" x14ac:dyDescent="0.25">
      <c r="A15" s="105" t="s">
        <v>7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</row>
    <row r="16" spans="1:21" ht="15.75" x14ac:dyDescent="0.25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</row>
    <row r="17" spans="1:24" ht="15.75" x14ac:dyDescent="0.25">
      <c r="A17" s="53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53"/>
      <c r="M17" s="53"/>
      <c r="N17" s="53"/>
      <c r="O17" s="53"/>
      <c r="P17" s="53"/>
      <c r="Q17" s="53"/>
      <c r="R17" s="53"/>
      <c r="S17" s="53"/>
      <c r="T17" s="53"/>
      <c r="U17" s="113"/>
    </row>
    <row r="18" spans="1:24" ht="15.75" x14ac:dyDescent="0.25">
      <c r="A18" s="107" t="s">
        <v>174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</row>
    <row r="19" spans="1:24" ht="15.75" x14ac:dyDescent="0.25">
      <c r="A19" s="53"/>
      <c r="B19" s="53"/>
      <c r="C19" s="113"/>
      <c r="D19" s="53"/>
      <c r="E19" s="53"/>
      <c r="F19" s="53"/>
      <c r="G19" s="113"/>
      <c r="H19" s="113"/>
      <c r="I19" s="113"/>
      <c r="J19" s="113"/>
      <c r="K19" s="113"/>
      <c r="L19" s="53"/>
      <c r="M19" s="53"/>
      <c r="N19" s="53"/>
      <c r="O19" s="53"/>
      <c r="P19" s="53"/>
      <c r="Q19" s="53"/>
      <c r="R19" s="53"/>
      <c r="S19" s="53"/>
      <c r="T19" s="53"/>
      <c r="U19" s="113"/>
    </row>
    <row r="20" spans="1:24" ht="33" customHeight="1" x14ac:dyDescent="0.25">
      <c r="A20" s="120" t="s">
        <v>175</v>
      </c>
      <c r="B20" s="120" t="s">
        <v>176</v>
      </c>
      <c r="C20" s="120" t="s">
        <v>177</v>
      </c>
      <c r="D20" s="120"/>
      <c r="E20" s="121" t="s">
        <v>178</v>
      </c>
      <c r="F20" s="121"/>
      <c r="G20" s="120" t="s">
        <v>179</v>
      </c>
      <c r="H20" s="129" t="s">
        <v>329</v>
      </c>
      <c r="I20" s="129"/>
      <c r="J20" s="129"/>
      <c r="K20" s="129"/>
      <c r="L20" s="129" t="s">
        <v>180</v>
      </c>
      <c r="M20" s="129"/>
      <c r="N20" s="129"/>
      <c r="O20" s="129"/>
      <c r="P20" s="129" t="s">
        <v>181</v>
      </c>
      <c r="Q20" s="129"/>
      <c r="R20" s="129"/>
      <c r="S20" s="129"/>
      <c r="T20" s="130" t="s">
        <v>182</v>
      </c>
      <c r="U20" s="130"/>
      <c r="V20" s="6"/>
      <c r="W20" s="6"/>
      <c r="X20" s="6"/>
    </row>
    <row r="21" spans="1:24" ht="99.75" customHeight="1" x14ac:dyDescent="0.25">
      <c r="A21" s="120"/>
      <c r="B21" s="120"/>
      <c r="C21" s="120"/>
      <c r="D21" s="120"/>
      <c r="E21" s="121"/>
      <c r="F21" s="121"/>
      <c r="G21" s="120"/>
      <c r="H21" s="120" t="s">
        <v>114</v>
      </c>
      <c r="I21" s="120"/>
      <c r="J21" s="120" t="s">
        <v>183</v>
      </c>
      <c r="K21" s="120"/>
      <c r="L21" s="120" t="s">
        <v>114</v>
      </c>
      <c r="M21" s="120"/>
      <c r="N21" s="120" t="s">
        <v>183</v>
      </c>
      <c r="O21" s="120"/>
      <c r="P21" s="120" t="s">
        <v>114</v>
      </c>
      <c r="Q21" s="120"/>
      <c r="R21" s="120" t="s">
        <v>183</v>
      </c>
      <c r="S21" s="120"/>
      <c r="T21" s="130"/>
      <c r="U21" s="130"/>
    </row>
    <row r="22" spans="1:24" ht="89.25" customHeight="1" x14ac:dyDescent="0.25">
      <c r="A22" s="120"/>
      <c r="B22" s="120"/>
      <c r="C22" s="56" t="s">
        <v>114</v>
      </c>
      <c r="D22" s="56" t="s">
        <v>184</v>
      </c>
      <c r="E22" s="56" t="s">
        <v>185</v>
      </c>
      <c r="F22" s="56" t="s">
        <v>186</v>
      </c>
      <c r="G22" s="120"/>
      <c r="H22" s="131" t="s">
        <v>187</v>
      </c>
      <c r="I22" s="131" t="s">
        <v>188</v>
      </c>
      <c r="J22" s="131" t="s">
        <v>187</v>
      </c>
      <c r="K22" s="131" t="s">
        <v>188</v>
      </c>
      <c r="L22" s="131" t="s">
        <v>187</v>
      </c>
      <c r="M22" s="131" t="s">
        <v>188</v>
      </c>
      <c r="N22" s="131" t="s">
        <v>187</v>
      </c>
      <c r="O22" s="131" t="s">
        <v>188</v>
      </c>
      <c r="P22" s="131" t="s">
        <v>187</v>
      </c>
      <c r="Q22" s="131" t="s">
        <v>188</v>
      </c>
      <c r="R22" s="131" t="s">
        <v>187</v>
      </c>
      <c r="S22" s="131" t="s">
        <v>188</v>
      </c>
      <c r="T22" s="56" t="s">
        <v>114</v>
      </c>
      <c r="U22" s="56" t="s">
        <v>184</v>
      </c>
    </row>
    <row r="23" spans="1:24" ht="19.5" customHeight="1" x14ac:dyDescent="0.25">
      <c r="A23" s="39">
        <v>1</v>
      </c>
      <c r="B23" s="39">
        <v>2</v>
      </c>
      <c r="C23" s="39">
        <v>3</v>
      </c>
      <c r="D23" s="39">
        <v>4</v>
      </c>
      <c r="E23" s="39"/>
      <c r="F23" s="39">
        <v>6</v>
      </c>
      <c r="G23" s="39">
        <v>7</v>
      </c>
      <c r="H23" s="39">
        <v>8</v>
      </c>
      <c r="I23" s="39">
        <v>9</v>
      </c>
      <c r="J23" s="39">
        <v>10</v>
      </c>
      <c r="K23" s="39">
        <v>11</v>
      </c>
      <c r="L23" s="39">
        <v>12</v>
      </c>
      <c r="M23" s="39">
        <v>13</v>
      </c>
      <c r="N23" s="39">
        <v>14</v>
      </c>
      <c r="O23" s="39">
        <v>15</v>
      </c>
      <c r="P23" s="39">
        <v>16</v>
      </c>
      <c r="Q23" s="39">
        <v>17</v>
      </c>
      <c r="R23" s="39">
        <v>18</v>
      </c>
      <c r="S23" s="39">
        <v>19</v>
      </c>
      <c r="T23" s="39">
        <v>20</v>
      </c>
      <c r="U23" s="39">
        <v>21</v>
      </c>
    </row>
    <row r="24" spans="1:24" ht="47.25" customHeight="1" x14ac:dyDescent="0.25">
      <c r="A24" s="58">
        <v>1</v>
      </c>
      <c r="B24" s="59" t="s">
        <v>189</v>
      </c>
      <c r="C24" s="39">
        <f>H24</f>
        <v>1.268</v>
      </c>
      <c r="D24" s="57">
        <f>J24</f>
        <v>1.2789999999999999</v>
      </c>
      <c r="E24" s="57"/>
      <c r="F24" s="57"/>
      <c r="G24" s="57"/>
      <c r="H24" s="39">
        <v>1.268</v>
      </c>
      <c r="I24" s="39"/>
      <c r="J24" s="57">
        <v>1.2789999999999999</v>
      </c>
      <c r="K24" s="57">
        <v>4</v>
      </c>
      <c r="L24" s="57"/>
      <c r="M24" s="57"/>
      <c r="N24" s="57"/>
      <c r="O24" s="57"/>
      <c r="P24" s="57"/>
      <c r="Q24" s="57"/>
      <c r="R24" s="57"/>
      <c r="S24" s="57"/>
      <c r="T24" s="39">
        <f>C24</f>
        <v>1.268</v>
      </c>
      <c r="U24" s="57">
        <f>D24</f>
        <v>1.2789999999999999</v>
      </c>
    </row>
    <row r="25" spans="1:24" ht="24" customHeight="1" x14ac:dyDescent="0.25">
      <c r="A25" s="58" t="s">
        <v>190</v>
      </c>
      <c r="B25" s="59" t="s">
        <v>191</v>
      </c>
      <c r="C25" s="34"/>
      <c r="D25" s="34"/>
      <c r="E25" s="57"/>
      <c r="F25" s="57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57"/>
    </row>
    <row r="26" spans="1:24" ht="15.75" x14ac:dyDescent="0.25">
      <c r="A26" s="58" t="s">
        <v>192</v>
      </c>
      <c r="B26" s="59" t="s">
        <v>193</v>
      </c>
      <c r="C26" s="39"/>
      <c r="D26" s="39"/>
      <c r="E26" s="39"/>
      <c r="F26" s="39"/>
      <c r="G26" s="34"/>
      <c r="H26" s="60"/>
      <c r="I26" s="60"/>
      <c r="J26" s="34"/>
      <c r="K26" s="34"/>
      <c r="L26" s="34"/>
      <c r="M26" s="34"/>
      <c r="N26" s="34"/>
      <c r="O26" s="39"/>
      <c r="P26" s="39"/>
      <c r="Q26" s="39"/>
      <c r="R26" s="39"/>
      <c r="S26" s="39"/>
      <c r="T26" s="39"/>
      <c r="U26" s="57"/>
    </row>
    <row r="27" spans="1:24" ht="31.5" x14ac:dyDescent="0.25">
      <c r="A27" s="58" t="s">
        <v>194</v>
      </c>
      <c r="B27" s="59" t="s">
        <v>195</v>
      </c>
      <c r="C27" s="39">
        <f>C24</f>
        <v>1.268</v>
      </c>
      <c r="D27" s="39">
        <f>D24</f>
        <v>1.2789999999999999</v>
      </c>
      <c r="E27" s="39"/>
      <c r="F27" s="39"/>
      <c r="G27" s="39"/>
      <c r="H27" s="34">
        <f>H24</f>
        <v>1.268</v>
      </c>
      <c r="I27" s="34"/>
      <c r="J27" s="57">
        <v>1.2789999999999999</v>
      </c>
      <c r="K27" s="57">
        <v>4</v>
      </c>
      <c r="L27" s="39"/>
      <c r="M27" s="39"/>
      <c r="N27" s="39"/>
      <c r="O27" s="39"/>
      <c r="P27" s="39"/>
      <c r="Q27" s="39"/>
      <c r="R27" s="39"/>
      <c r="S27" s="39"/>
      <c r="T27" s="61">
        <f>C27</f>
        <v>1.268</v>
      </c>
      <c r="U27" s="57">
        <f>D27</f>
        <v>1.2789999999999999</v>
      </c>
    </row>
    <row r="28" spans="1:24" ht="15.75" x14ac:dyDescent="0.25">
      <c r="A28" s="58" t="s">
        <v>196</v>
      </c>
      <c r="B28" s="59" t="s">
        <v>197</v>
      </c>
      <c r="C28" s="39"/>
      <c r="D28" s="39"/>
      <c r="E28" s="39"/>
      <c r="F28" s="39"/>
      <c r="G28" s="39"/>
      <c r="H28" s="61"/>
      <c r="I28" s="61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57"/>
    </row>
    <row r="29" spans="1:24" ht="15.75" x14ac:dyDescent="0.25">
      <c r="A29" s="58" t="s">
        <v>198</v>
      </c>
      <c r="B29" s="62" t="s">
        <v>199</v>
      </c>
      <c r="C29" s="39"/>
      <c r="D29" s="39"/>
      <c r="E29" s="39"/>
      <c r="F29" s="39"/>
      <c r="G29" s="39"/>
      <c r="H29" s="61"/>
      <c r="I29" s="61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57"/>
    </row>
    <row r="30" spans="1:24" ht="47.25" x14ac:dyDescent="0.25">
      <c r="A30" s="35" t="s">
        <v>15</v>
      </c>
      <c r="B30" s="36" t="s">
        <v>200</v>
      </c>
      <c r="C30" s="34">
        <f>H30</f>
        <v>1.0569999999999999</v>
      </c>
      <c r="D30" s="39">
        <f>J30</f>
        <v>1.0649999999999999</v>
      </c>
      <c r="E30" s="34"/>
      <c r="F30" s="34"/>
      <c r="G30" s="39"/>
      <c r="H30" s="61">
        <f>H32+H33+H34</f>
        <v>1.0569999999999999</v>
      </c>
      <c r="I30" s="61"/>
      <c r="J30" s="39">
        <f>J32+J33+J34</f>
        <v>1.0649999999999999</v>
      </c>
      <c r="K30" s="39">
        <f>K24</f>
        <v>4</v>
      </c>
      <c r="L30" s="39"/>
      <c r="M30" s="39"/>
      <c r="N30" s="39"/>
      <c r="O30" s="39"/>
      <c r="P30" s="39"/>
      <c r="Q30" s="39"/>
      <c r="R30" s="39"/>
      <c r="S30" s="39"/>
      <c r="T30" s="39">
        <f>C30</f>
        <v>1.0569999999999999</v>
      </c>
      <c r="U30" s="57">
        <f>D30</f>
        <v>1.0649999999999999</v>
      </c>
    </row>
    <row r="31" spans="1:24" ht="15.75" x14ac:dyDescent="0.25">
      <c r="A31" s="35" t="s">
        <v>201</v>
      </c>
      <c r="B31" s="59" t="s">
        <v>202</v>
      </c>
      <c r="C31" s="60"/>
      <c r="D31" s="39"/>
      <c r="E31" s="39"/>
      <c r="F31" s="34"/>
      <c r="G31" s="39"/>
      <c r="H31" s="61"/>
      <c r="I31" s="61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61"/>
      <c r="U31" s="57"/>
    </row>
    <row r="32" spans="1:24" ht="31.5" x14ac:dyDescent="0.25">
      <c r="A32" s="35" t="s">
        <v>203</v>
      </c>
      <c r="B32" s="59" t="s">
        <v>204</v>
      </c>
      <c r="C32" s="60">
        <f>H32</f>
        <v>0.317</v>
      </c>
      <c r="D32" s="39">
        <f>I32</f>
        <v>0</v>
      </c>
      <c r="E32" s="39"/>
      <c r="F32" s="34"/>
      <c r="G32" s="39"/>
      <c r="H32" s="61">
        <v>0.317</v>
      </c>
      <c r="I32" s="61"/>
      <c r="J32" s="39">
        <v>0.31900000000000001</v>
      </c>
      <c r="K32" s="39"/>
      <c r="L32" s="39"/>
      <c r="M32" s="39"/>
      <c r="N32" s="39"/>
      <c r="O32" s="39"/>
      <c r="P32" s="39"/>
      <c r="Q32" s="39"/>
      <c r="R32" s="39"/>
      <c r="S32" s="39"/>
      <c r="T32" s="61"/>
      <c r="U32" s="57"/>
    </row>
    <row r="33" spans="1:21" ht="15.75" x14ac:dyDescent="0.25">
      <c r="A33" s="35" t="s">
        <v>205</v>
      </c>
      <c r="B33" s="59" t="s">
        <v>206</v>
      </c>
      <c r="C33" s="60">
        <f>H33</f>
        <v>0.74</v>
      </c>
      <c r="D33" s="39">
        <f>D30</f>
        <v>1.0649999999999999</v>
      </c>
      <c r="E33" s="39"/>
      <c r="F33" s="34"/>
      <c r="G33" s="39"/>
      <c r="H33" s="61">
        <v>0.74</v>
      </c>
      <c r="I33" s="61"/>
      <c r="J33" s="39">
        <v>0.74199999999999999</v>
      </c>
      <c r="K33" s="39"/>
      <c r="L33" s="39"/>
      <c r="M33" s="39"/>
      <c r="N33" s="39"/>
      <c r="O33" s="39"/>
      <c r="P33" s="39"/>
      <c r="Q33" s="39"/>
      <c r="R33" s="39"/>
      <c r="S33" s="39"/>
      <c r="T33" s="61">
        <f>C33</f>
        <v>0.74</v>
      </c>
      <c r="U33" s="57">
        <f>D33</f>
        <v>1.0649999999999999</v>
      </c>
    </row>
    <row r="34" spans="1:21" ht="15.75" x14ac:dyDescent="0.25">
      <c r="A34" s="35" t="s">
        <v>207</v>
      </c>
      <c r="B34" s="59" t="s">
        <v>208</v>
      </c>
      <c r="C34" s="60">
        <f>H34</f>
        <v>0</v>
      </c>
      <c r="D34" s="39">
        <f>I34</f>
        <v>0</v>
      </c>
      <c r="E34" s="39"/>
      <c r="F34" s="34"/>
      <c r="G34" s="34"/>
      <c r="H34" s="61">
        <v>0</v>
      </c>
      <c r="I34" s="61"/>
      <c r="J34" s="39">
        <v>4.0000000000000001E-3</v>
      </c>
      <c r="K34" s="39"/>
      <c r="L34" s="39"/>
      <c r="M34" s="39"/>
      <c r="N34" s="39"/>
      <c r="O34" s="39"/>
      <c r="P34" s="39"/>
      <c r="Q34" s="39"/>
      <c r="R34" s="39"/>
      <c r="S34" s="39"/>
      <c r="T34" s="61"/>
      <c r="U34" s="57"/>
    </row>
    <row r="35" spans="1:21" ht="31.5" x14ac:dyDescent="0.25">
      <c r="A35" s="35" t="s">
        <v>18</v>
      </c>
      <c r="B35" s="36" t="s">
        <v>209</v>
      </c>
      <c r="C35" s="34">
        <f>H35</f>
        <v>0.6</v>
      </c>
      <c r="D35" s="39">
        <f>J35</f>
        <v>0.6</v>
      </c>
      <c r="E35" s="39"/>
      <c r="F35" s="39"/>
      <c r="G35" s="39"/>
      <c r="H35" s="61">
        <v>0.6</v>
      </c>
      <c r="I35" s="61"/>
      <c r="J35" s="39">
        <v>0.6</v>
      </c>
      <c r="K35" s="39"/>
      <c r="L35" s="39"/>
      <c r="M35" s="39"/>
      <c r="N35" s="39"/>
      <c r="O35" s="39"/>
      <c r="P35" s="39"/>
      <c r="Q35" s="39"/>
      <c r="R35" s="39"/>
      <c r="S35" s="39"/>
      <c r="T35" s="39">
        <f>C35</f>
        <v>0.6</v>
      </c>
      <c r="U35" s="57">
        <f>D35</f>
        <v>0.6</v>
      </c>
    </row>
    <row r="36" spans="1:21" ht="31.5" x14ac:dyDescent="0.25">
      <c r="A36" s="58" t="s">
        <v>210</v>
      </c>
      <c r="B36" s="24" t="s">
        <v>211</v>
      </c>
      <c r="C36" s="18"/>
      <c r="D36" s="39"/>
      <c r="E36" s="39"/>
      <c r="F36" s="39"/>
      <c r="G36" s="39"/>
      <c r="H36" s="61"/>
      <c r="I36" s="61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57"/>
    </row>
    <row r="37" spans="1:21" ht="15.75" x14ac:dyDescent="0.25">
      <c r="A37" s="58" t="s">
        <v>212</v>
      </c>
      <c r="B37" s="24" t="s">
        <v>213</v>
      </c>
      <c r="C37" s="18">
        <f>H37</f>
        <v>0</v>
      </c>
      <c r="D37" s="39">
        <f>J37</f>
        <v>0</v>
      </c>
      <c r="E37" s="39"/>
      <c r="F37" s="39"/>
      <c r="G37" s="39"/>
      <c r="H37" s="61"/>
      <c r="I37" s="61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>
        <f>C37</f>
        <v>0</v>
      </c>
      <c r="U37" s="57">
        <f>D37</f>
        <v>0</v>
      </c>
    </row>
    <row r="38" spans="1:21" ht="15.75" x14ac:dyDescent="0.25">
      <c r="A38" s="58" t="s">
        <v>214</v>
      </c>
      <c r="B38" s="24" t="s">
        <v>215</v>
      </c>
      <c r="C38" s="18"/>
      <c r="D38" s="39"/>
      <c r="E38" s="39"/>
      <c r="F38" s="39"/>
      <c r="G38" s="39"/>
      <c r="H38" s="61"/>
      <c r="I38" s="61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57"/>
    </row>
    <row r="39" spans="1:21" ht="31.5" x14ac:dyDescent="0.25">
      <c r="A39" s="58" t="s">
        <v>216</v>
      </c>
      <c r="B39" s="59" t="s">
        <v>217</v>
      </c>
      <c r="C39" s="39"/>
      <c r="D39" s="39"/>
      <c r="E39" s="39"/>
      <c r="F39" s="39"/>
      <c r="G39" s="39"/>
      <c r="H39" s="61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57"/>
    </row>
    <row r="40" spans="1:21" ht="31.5" x14ac:dyDescent="0.25">
      <c r="A40" s="58" t="s">
        <v>218</v>
      </c>
      <c r="B40" s="59" t="s">
        <v>219</v>
      </c>
      <c r="C40" s="39"/>
      <c r="D40" s="39">
        <f>J40</f>
        <v>0.6</v>
      </c>
      <c r="E40" s="39"/>
      <c r="F40" s="39"/>
      <c r="G40" s="39"/>
      <c r="H40" s="61">
        <v>0.6</v>
      </c>
      <c r="I40" s="61"/>
      <c r="J40" s="39">
        <v>0.6</v>
      </c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57"/>
    </row>
    <row r="41" spans="1:21" ht="15.75" x14ac:dyDescent="0.25">
      <c r="A41" s="58" t="s">
        <v>220</v>
      </c>
      <c r="B41" s="59" t="s">
        <v>221</v>
      </c>
    </row>
    <row r="42" spans="1:21" ht="18.75" x14ac:dyDescent="0.25">
      <c r="A42" s="58" t="s">
        <v>222</v>
      </c>
      <c r="B42" s="63" t="s">
        <v>223</v>
      </c>
      <c r="C42" s="18"/>
      <c r="D42" s="39"/>
      <c r="E42" s="39"/>
      <c r="F42" s="39"/>
      <c r="G42" s="39"/>
      <c r="H42" s="61"/>
      <c r="I42" s="61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57"/>
    </row>
    <row r="43" spans="1:21" ht="15.75" x14ac:dyDescent="0.25">
      <c r="A43" s="35" t="s">
        <v>21</v>
      </c>
      <c r="B43" s="36" t="s">
        <v>224</v>
      </c>
      <c r="C43" s="34">
        <f>H43</f>
        <v>0.6</v>
      </c>
      <c r="D43" s="39">
        <f>J43</f>
        <v>0.6</v>
      </c>
      <c r="E43" s="39"/>
      <c r="F43" s="39"/>
      <c r="G43" s="39"/>
      <c r="H43" s="61">
        <f>H49</f>
        <v>0.6</v>
      </c>
      <c r="I43" s="61"/>
      <c r="J43" s="39">
        <f>J49</f>
        <v>0.6</v>
      </c>
      <c r="K43" s="39">
        <v>4</v>
      </c>
      <c r="L43" s="39"/>
      <c r="M43" s="39"/>
      <c r="N43" s="39"/>
      <c r="O43" s="39"/>
      <c r="P43" s="39"/>
      <c r="Q43" s="39"/>
      <c r="R43" s="39"/>
      <c r="S43" s="39"/>
      <c r="T43" s="39">
        <f>C43</f>
        <v>0.6</v>
      </c>
      <c r="U43" s="57">
        <f>D43</f>
        <v>0.6</v>
      </c>
    </row>
    <row r="44" spans="1:21" ht="15.75" x14ac:dyDescent="0.25">
      <c r="A44" s="58" t="s">
        <v>225</v>
      </c>
      <c r="B44" s="59" t="s">
        <v>226</v>
      </c>
      <c r="C44" s="39"/>
      <c r="D44" s="39"/>
      <c r="E44" s="39"/>
      <c r="F44" s="39"/>
      <c r="G44" s="39"/>
      <c r="H44" s="61"/>
      <c r="I44" s="61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57"/>
    </row>
    <row r="45" spans="1:21" ht="15.75" x14ac:dyDescent="0.25">
      <c r="A45" s="58" t="s">
        <v>227</v>
      </c>
      <c r="B45" s="59" t="s">
        <v>213</v>
      </c>
      <c r="C45" s="39">
        <f>H45</f>
        <v>0</v>
      </c>
      <c r="D45" s="39">
        <f>J45</f>
        <v>0</v>
      </c>
      <c r="E45" s="39"/>
      <c r="F45" s="39"/>
      <c r="G45" s="39"/>
      <c r="H45" s="61">
        <f>H37</f>
        <v>0</v>
      </c>
      <c r="I45" s="39"/>
      <c r="J45" s="39">
        <f>J37</f>
        <v>0</v>
      </c>
      <c r="K45" s="39"/>
      <c r="L45" s="39"/>
      <c r="M45" s="39"/>
      <c r="N45" s="39"/>
      <c r="O45" s="39"/>
      <c r="P45" s="39"/>
      <c r="Q45" s="39"/>
      <c r="R45" s="39"/>
      <c r="S45" s="39"/>
      <c r="T45" s="39">
        <f>C45</f>
        <v>0</v>
      </c>
      <c r="U45" s="57">
        <f>D45</f>
        <v>0</v>
      </c>
    </row>
    <row r="46" spans="1:21" ht="15.75" x14ac:dyDescent="0.25">
      <c r="A46" s="58" t="s">
        <v>228</v>
      </c>
      <c r="B46" s="59" t="s">
        <v>215</v>
      </c>
      <c r="C46" s="39"/>
      <c r="D46" s="39"/>
      <c r="E46" s="39"/>
      <c r="F46" s="39"/>
      <c r="G46" s="39"/>
      <c r="H46" s="61"/>
      <c r="I46" s="61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57"/>
    </row>
    <row r="47" spans="1:21" ht="31.5" x14ac:dyDescent="0.25">
      <c r="A47" s="58" t="s">
        <v>229</v>
      </c>
      <c r="B47" s="59" t="s">
        <v>217</v>
      </c>
      <c r="C47" s="39"/>
      <c r="D47" s="39"/>
      <c r="E47" s="39"/>
      <c r="F47" s="39"/>
      <c r="G47" s="39"/>
      <c r="H47" s="61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57"/>
    </row>
    <row r="48" spans="1:21" ht="31.5" x14ac:dyDescent="0.25">
      <c r="A48" s="58" t="s">
        <v>230</v>
      </c>
      <c r="B48" s="59" t="s">
        <v>219</v>
      </c>
      <c r="C48" s="39"/>
      <c r="D48" s="39"/>
      <c r="E48" s="39"/>
      <c r="F48" s="39"/>
      <c r="G48" s="39"/>
      <c r="H48" s="61"/>
      <c r="I48" s="61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57"/>
    </row>
    <row r="49" spans="1:21" ht="15.75" x14ac:dyDescent="0.25">
      <c r="A49" s="58" t="s">
        <v>231</v>
      </c>
      <c r="B49" s="59" t="s">
        <v>221</v>
      </c>
      <c r="C49" s="61">
        <f>H49</f>
        <v>0.6</v>
      </c>
      <c r="D49" s="39">
        <f>J49</f>
        <v>0.6</v>
      </c>
      <c r="E49" s="39"/>
      <c r="F49" s="39"/>
      <c r="G49" s="39"/>
      <c r="H49" s="61">
        <f>H40</f>
        <v>0.6</v>
      </c>
      <c r="I49" s="39"/>
      <c r="J49" s="39">
        <f>J40</f>
        <v>0.6</v>
      </c>
      <c r="K49" s="39"/>
      <c r="L49" s="39"/>
      <c r="M49" s="39"/>
      <c r="N49" s="39"/>
      <c r="O49" s="39"/>
      <c r="P49" s="39"/>
      <c r="Q49" s="39"/>
      <c r="R49" s="39"/>
      <c r="S49" s="39"/>
      <c r="T49" s="39">
        <f>C49</f>
        <v>0.6</v>
      </c>
      <c r="U49" s="57">
        <f>D49</f>
        <v>0.6</v>
      </c>
    </row>
    <row r="50" spans="1:21" ht="18.75" x14ac:dyDescent="0.25">
      <c r="A50" s="58" t="s">
        <v>232</v>
      </c>
      <c r="B50" s="63" t="s">
        <v>223</v>
      </c>
      <c r="C50" s="18"/>
      <c r="D50" s="39"/>
      <c r="E50" s="39"/>
      <c r="F50" s="39"/>
      <c r="G50" s="39"/>
      <c r="H50" s="61"/>
      <c r="I50" s="61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57"/>
    </row>
    <row r="51" spans="1:21" ht="35.25" customHeight="1" x14ac:dyDescent="0.25">
      <c r="A51" s="35" t="s">
        <v>24</v>
      </c>
      <c r="B51" s="36" t="s">
        <v>233</v>
      </c>
      <c r="C51" s="34">
        <f>C30</f>
        <v>1.0569999999999999</v>
      </c>
      <c r="D51" s="39">
        <f>D30</f>
        <v>1.0649999999999999</v>
      </c>
      <c r="E51" s="39"/>
      <c r="F51" s="39"/>
      <c r="G51" s="39"/>
      <c r="H51" s="61">
        <f>H30</f>
        <v>1.0569999999999999</v>
      </c>
      <c r="I51" s="61"/>
      <c r="J51" s="39">
        <f>J30</f>
        <v>1.0649999999999999</v>
      </c>
      <c r="K51" s="39">
        <f>K30</f>
        <v>4</v>
      </c>
      <c r="L51" s="39"/>
      <c r="M51" s="39"/>
      <c r="N51" s="39"/>
      <c r="O51" s="39"/>
      <c r="P51" s="39"/>
      <c r="Q51" s="39"/>
      <c r="R51" s="39"/>
      <c r="S51" s="39"/>
      <c r="T51" s="39">
        <f>C51</f>
        <v>1.0569999999999999</v>
      </c>
      <c r="U51" s="57">
        <f>D51</f>
        <v>1.0649999999999999</v>
      </c>
    </row>
    <row r="52" spans="1:21" ht="15.75" x14ac:dyDescent="0.25">
      <c r="A52" s="58" t="s">
        <v>234</v>
      </c>
      <c r="B52" s="59" t="s">
        <v>235</v>
      </c>
      <c r="C52" s="60"/>
      <c r="D52" s="39"/>
      <c r="E52" s="39"/>
      <c r="F52" s="39"/>
      <c r="G52" s="39"/>
      <c r="H52" s="61"/>
      <c r="I52" s="61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61"/>
      <c r="U52" s="57"/>
    </row>
    <row r="53" spans="1:21" ht="15.75" x14ac:dyDescent="0.25">
      <c r="A53" s="58" t="s">
        <v>236</v>
      </c>
      <c r="B53" s="59" t="s">
        <v>237</v>
      </c>
      <c r="C53" s="39"/>
      <c r="D53" s="39"/>
      <c r="E53" s="39"/>
      <c r="F53" s="39"/>
      <c r="G53" s="39"/>
      <c r="H53" s="61"/>
      <c r="I53" s="61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57"/>
    </row>
    <row r="54" spans="1:21" ht="15.75" x14ac:dyDescent="0.25">
      <c r="A54" s="58" t="s">
        <v>238</v>
      </c>
      <c r="B54" s="24" t="s">
        <v>239</v>
      </c>
      <c r="C54" s="18">
        <f>H54</f>
        <v>0</v>
      </c>
      <c r="D54" s="39">
        <f>J54</f>
        <v>0</v>
      </c>
      <c r="E54" s="39"/>
      <c r="F54" s="39"/>
      <c r="G54" s="39"/>
      <c r="H54" s="61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>
        <f>C54</f>
        <v>0</v>
      </c>
      <c r="U54" s="57">
        <f>D54</f>
        <v>0</v>
      </c>
    </row>
    <row r="55" spans="1:21" ht="15.75" x14ac:dyDescent="0.25">
      <c r="A55" s="58" t="s">
        <v>240</v>
      </c>
      <c r="B55" s="24" t="s">
        <v>241</v>
      </c>
      <c r="C55" s="18"/>
      <c r="D55" s="39"/>
      <c r="E55" s="39"/>
      <c r="F55" s="39"/>
      <c r="G55" s="39"/>
      <c r="H55" s="61"/>
      <c r="I55" s="61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57"/>
    </row>
    <row r="56" spans="1:21" ht="15.75" x14ac:dyDescent="0.25">
      <c r="A56" s="58" t="s">
        <v>242</v>
      </c>
      <c r="B56" s="24" t="s">
        <v>243</v>
      </c>
      <c r="C56" s="61">
        <f>H56</f>
        <v>0.6</v>
      </c>
      <c r="D56" s="39">
        <f>J56</f>
        <v>0.6</v>
      </c>
      <c r="E56" s="39"/>
      <c r="F56" s="39"/>
      <c r="G56" s="39"/>
      <c r="H56" s="61">
        <v>0.6</v>
      </c>
      <c r="I56" s="39"/>
      <c r="J56" s="39">
        <v>0.6</v>
      </c>
      <c r="K56" s="39">
        <v>4</v>
      </c>
      <c r="L56" s="39"/>
      <c r="M56" s="39"/>
      <c r="N56" s="39"/>
      <c r="O56" s="39"/>
      <c r="P56" s="39"/>
      <c r="Q56" s="39"/>
      <c r="R56" s="39"/>
      <c r="S56" s="39"/>
      <c r="T56" s="39">
        <f>C56</f>
        <v>0.6</v>
      </c>
      <c r="U56" s="57">
        <f>D56</f>
        <v>0.6</v>
      </c>
    </row>
    <row r="57" spans="1:21" ht="18.75" x14ac:dyDescent="0.25">
      <c r="A57" s="58" t="s">
        <v>244</v>
      </c>
      <c r="B57" s="63" t="s">
        <v>245</v>
      </c>
      <c r="C57" s="18">
        <f>C50</f>
        <v>0</v>
      </c>
      <c r="D57" s="39">
        <f>D50</f>
        <v>0</v>
      </c>
      <c r="E57" s="34"/>
      <c r="F57" s="34"/>
      <c r="G57" s="39"/>
      <c r="H57" s="61"/>
      <c r="I57" s="61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57"/>
    </row>
    <row r="58" spans="1:21" ht="36.75" customHeight="1" x14ac:dyDescent="0.25">
      <c r="A58" s="35" t="s">
        <v>26</v>
      </c>
      <c r="B58" s="64" t="s">
        <v>246</v>
      </c>
      <c r="C58" s="18"/>
      <c r="D58" s="39"/>
      <c r="E58" s="34"/>
      <c r="F58" s="34"/>
      <c r="G58" s="39"/>
      <c r="H58" s="61"/>
      <c r="I58" s="61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57"/>
    </row>
    <row r="59" spans="1:21" ht="15.75" x14ac:dyDescent="0.25">
      <c r="A59" s="35" t="s">
        <v>29</v>
      </c>
      <c r="B59" s="36" t="s">
        <v>247</v>
      </c>
      <c r="C59" s="34"/>
      <c r="D59" s="39"/>
      <c r="E59" s="39"/>
      <c r="F59" s="39"/>
      <c r="G59" s="39"/>
      <c r="H59" s="61"/>
      <c r="I59" s="61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57"/>
    </row>
    <row r="60" spans="1:21" ht="15.75" x14ac:dyDescent="0.25">
      <c r="A60" s="58" t="s">
        <v>248</v>
      </c>
      <c r="B60" s="65" t="s">
        <v>226</v>
      </c>
      <c r="C60" s="66"/>
      <c r="D60" s="39"/>
      <c r="E60" s="39"/>
      <c r="F60" s="39"/>
      <c r="G60" s="39"/>
      <c r="H60" s="61"/>
      <c r="I60" s="61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57"/>
    </row>
    <row r="61" spans="1:21" ht="15.75" x14ac:dyDescent="0.25">
      <c r="A61" s="58" t="s">
        <v>249</v>
      </c>
      <c r="B61" s="65" t="s">
        <v>213</v>
      </c>
      <c r="C61" s="66"/>
      <c r="D61" s="39"/>
      <c r="E61" s="39"/>
      <c r="F61" s="39"/>
      <c r="G61" s="39"/>
      <c r="H61" s="61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57"/>
    </row>
    <row r="62" spans="1:21" ht="15.75" x14ac:dyDescent="0.25">
      <c r="A62" s="58" t="s">
        <v>250</v>
      </c>
      <c r="B62" s="65" t="s">
        <v>215</v>
      </c>
      <c r="C62" s="66"/>
      <c r="D62" s="39"/>
      <c r="E62" s="39"/>
      <c r="F62" s="39"/>
      <c r="G62" s="39"/>
      <c r="H62" s="61"/>
      <c r="I62" s="61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57"/>
    </row>
    <row r="63" spans="1:21" ht="15.75" x14ac:dyDescent="0.25">
      <c r="A63" s="58" t="s">
        <v>251</v>
      </c>
      <c r="B63" s="65" t="s">
        <v>252</v>
      </c>
      <c r="C63" s="39"/>
      <c r="D63" s="39"/>
      <c r="E63" s="39"/>
      <c r="F63" s="39"/>
      <c r="G63" s="39"/>
      <c r="H63" s="61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57"/>
    </row>
    <row r="64" spans="1:21" ht="18.75" x14ac:dyDescent="0.25">
      <c r="A64" s="58" t="s">
        <v>253</v>
      </c>
      <c r="B64" s="63" t="s">
        <v>245</v>
      </c>
      <c r="C64" s="18"/>
      <c r="D64" s="39"/>
      <c r="E64" s="39"/>
      <c r="F64" s="39"/>
      <c r="G64" s="39"/>
      <c r="H64" s="61"/>
      <c r="I64" s="61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57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6" sqref="A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02" t="s">
        <v>326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7" spans="1:14" ht="18.75" x14ac:dyDescent="0.25">
      <c r="A7" s="103" t="s">
        <v>3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1:14" ht="18.75" x14ac:dyDescent="0.2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</row>
    <row r="9" spans="1:14" ht="18.75" x14ac:dyDescent="0.25">
      <c r="A9" s="104" t="s">
        <v>4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</row>
    <row r="10" spans="1:14" ht="15.75" x14ac:dyDescent="0.25">
      <c r="A10" s="105" t="s">
        <v>5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</row>
    <row r="11" spans="1:14" ht="18.75" x14ac:dyDescent="0.25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</row>
    <row r="12" spans="1:14" ht="18.75" x14ac:dyDescent="0.25">
      <c r="B12" s="100"/>
      <c r="C12" s="100"/>
      <c r="D12" s="100"/>
      <c r="E12" s="100"/>
      <c r="F12" s="100"/>
      <c r="G12" s="100" t="str">
        <f>'1. паспорт местоположение'!C12</f>
        <v>M_UES_P168</v>
      </c>
      <c r="H12" s="100"/>
      <c r="I12" s="100"/>
      <c r="J12" s="100"/>
      <c r="K12" s="100"/>
      <c r="L12" s="100"/>
      <c r="M12" s="100"/>
      <c r="N12" s="100"/>
    </row>
    <row r="13" spans="1:14" ht="15.75" x14ac:dyDescent="0.25">
      <c r="A13" s="105" t="s">
        <v>6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</row>
    <row r="14" spans="1:14" ht="18.75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</row>
    <row r="15" spans="1:14" ht="18.75" x14ac:dyDescent="0.25">
      <c r="B15" s="99"/>
      <c r="C15" s="99"/>
      <c r="D15" s="99"/>
      <c r="E15" s="99"/>
      <c r="F15" s="99" t="str">
        <f>'1. паспорт местоположение'!B15</f>
        <v>Реконструкция КЛ-6кВ от ТП-1 до РП-2</v>
      </c>
      <c r="G15" s="99"/>
      <c r="H15" s="99"/>
      <c r="I15" s="99"/>
      <c r="J15" s="99"/>
      <c r="K15" s="99"/>
      <c r="L15" s="99"/>
      <c r="M15" s="99"/>
      <c r="N15" s="99"/>
    </row>
    <row r="16" spans="1:14" ht="15.75" x14ac:dyDescent="0.25">
      <c r="A16" s="105" t="s">
        <v>7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</row>
    <row r="17" spans="1:1024" x14ac:dyDescent="0.25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</row>
    <row r="18" spans="1:1024" ht="14.25" customHeight="1" x14ac:dyDescent="0.25">
      <c r="A18" s="109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</row>
    <row r="19" spans="1:1024" x14ac:dyDescent="0.25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</row>
    <row r="20" spans="1:1024" s="67" customFormat="1" x14ac:dyDescent="0.25">
      <c r="A20" s="109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08" t="s">
        <v>254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</row>
    <row r="22" spans="1:1024" ht="60" x14ac:dyDescent="0.25">
      <c r="A22" s="68" t="s">
        <v>255</v>
      </c>
      <c r="B22" s="68" t="s">
        <v>256</v>
      </c>
      <c r="C22" s="68" t="s">
        <v>257</v>
      </c>
      <c r="D22" s="68" t="s">
        <v>258</v>
      </c>
      <c r="E22" s="68" t="s">
        <v>259</v>
      </c>
      <c r="F22" s="68" t="s">
        <v>260</v>
      </c>
      <c r="G22" s="68" t="s">
        <v>261</v>
      </c>
      <c r="H22" s="68" t="s">
        <v>262</v>
      </c>
      <c r="I22" s="68" t="s">
        <v>263</v>
      </c>
      <c r="J22" s="68" t="s">
        <v>264</v>
      </c>
      <c r="K22" s="68" t="s">
        <v>265</v>
      </c>
      <c r="L22" s="68" t="s">
        <v>266</v>
      </c>
      <c r="M22" s="68" t="s">
        <v>267</v>
      </c>
      <c r="N22" s="68" t="s">
        <v>268</v>
      </c>
    </row>
    <row r="23" spans="1:1024" x14ac:dyDescent="0.25">
      <c r="A23" s="69"/>
      <c r="B23" s="70"/>
      <c r="C23" s="70"/>
      <c r="D23" s="71"/>
      <c r="E23" s="72"/>
      <c r="F23" s="69"/>
      <c r="G23" s="72"/>
      <c r="H23" s="73"/>
      <c r="I23" s="69"/>
      <c r="J23" s="69"/>
      <c r="K23" s="72"/>
      <c r="L23" s="69"/>
      <c r="M23" s="69"/>
      <c r="N23" s="69"/>
    </row>
    <row r="24" spans="1:1024" x14ac:dyDescent="0.25">
      <c r="A24" s="69"/>
      <c r="B24" s="70"/>
      <c r="C24" s="70"/>
      <c r="D24" s="71"/>
      <c r="E24" s="72"/>
      <c r="F24" s="72"/>
      <c r="G24" s="72"/>
      <c r="H24" s="73"/>
      <c r="I24" s="69"/>
      <c r="J24" s="69"/>
      <c r="K24" s="72"/>
      <c r="L24" s="69"/>
      <c r="M24" s="69"/>
      <c r="N24" s="69"/>
    </row>
    <row r="25" spans="1:1024" x14ac:dyDescent="0.25">
      <c r="A25" s="74"/>
      <c r="B25" s="75"/>
      <c r="C25" s="75"/>
      <c r="D25" s="76"/>
      <c r="E25" s="77"/>
      <c r="F25" s="77"/>
      <c r="G25" s="77"/>
      <c r="H25" s="78"/>
      <c r="I25" s="74"/>
      <c r="J25" s="69"/>
      <c r="K25" s="72"/>
      <c r="L25" s="74"/>
      <c r="M25" s="69"/>
      <c r="N25" s="74"/>
    </row>
    <row r="26" spans="1:1024" x14ac:dyDescent="0.25">
      <c r="A26" s="69"/>
      <c r="B26" s="70"/>
      <c r="C26" s="70"/>
      <c r="D26" s="71"/>
      <c r="E26" s="72"/>
      <c r="F26" s="72"/>
      <c r="G26" s="72"/>
      <c r="H26" s="73"/>
      <c r="I26" s="69"/>
      <c r="J26" s="69"/>
      <c r="K26" s="72"/>
      <c r="L26" s="69"/>
      <c r="M26" s="69"/>
      <c r="N26" s="69"/>
    </row>
    <row r="27" spans="1:1024" x14ac:dyDescent="0.25">
      <c r="A27" s="69"/>
      <c r="B27" s="70"/>
      <c r="C27" s="70"/>
      <c r="D27" s="71"/>
      <c r="E27" s="72"/>
      <c r="F27" s="72"/>
      <c r="G27" s="72"/>
      <c r="H27" s="73"/>
      <c r="I27" s="69"/>
      <c r="J27" s="69"/>
      <c r="K27" s="72"/>
      <c r="L27" s="69"/>
      <c r="M27" s="69"/>
      <c r="N27" s="69"/>
    </row>
    <row r="28" spans="1:1024" x14ac:dyDescent="0.25">
      <c r="A28" s="69"/>
      <c r="B28" s="70"/>
      <c r="C28" s="70"/>
      <c r="D28" s="71"/>
      <c r="E28" s="72"/>
      <c r="F28" s="72"/>
      <c r="G28" s="72"/>
      <c r="H28" s="73"/>
      <c r="I28" s="69"/>
      <c r="J28" s="69"/>
      <c r="K28" s="72"/>
      <c r="L28" s="69"/>
      <c r="M28" s="69"/>
      <c r="N28" s="69"/>
    </row>
    <row r="29" spans="1:1024" x14ac:dyDescent="0.25">
      <c r="A29" s="69"/>
      <c r="B29" s="70"/>
      <c r="C29" s="70"/>
      <c r="D29" s="71"/>
      <c r="E29" s="72"/>
      <c r="F29" s="72"/>
      <c r="G29" s="72"/>
      <c r="H29" s="73"/>
      <c r="I29" s="69"/>
      <c r="J29" s="69"/>
      <c r="K29" s="72"/>
      <c r="L29" s="69"/>
      <c r="M29" s="69"/>
      <c r="N29" s="69"/>
    </row>
    <row r="30" spans="1:1024" x14ac:dyDescent="0.25">
      <c r="A30" s="69"/>
      <c r="B30" s="70"/>
      <c r="C30" s="70"/>
      <c r="D30" s="71"/>
      <c r="E30" s="72"/>
      <c r="F30" s="72"/>
      <c r="G30" s="72"/>
      <c r="H30" s="73"/>
      <c r="I30" s="69"/>
      <c r="J30" s="69"/>
      <c r="K30" s="72"/>
      <c r="L30" s="69"/>
      <c r="M30" s="69"/>
      <c r="N30" s="69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54" zoomScale="75" zoomScaleNormal="90" zoomScalePageLayoutView="75" workbookViewId="0">
      <selection activeCell="B72" sqref="B7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269</v>
      </c>
    </row>
    <row r="4" spans="1:8" ht="15.75" x14ac:dyDescent="0.25">
      <c r="B4" s="40"/>
    </row>
    <row r="5" spans="1:8" ht="18.75" x14ac:dyDescent="0.3">
      <c r="A5" s="134" t="s">
        <v>326</v>
      </c>
      <c r="B5" s="134"/>
      <c r="C5" s="79"/>
      <c r="D5" s="79"/>
      <c r="E5" s="79"/>
      <c r="F5" s="79"/>
      <c r="G5" s="79"/>
      <c r="H5" s="79"/>
    </row>
    <row r="6" spans="1:8" ht="18.75" x14ac:dyDescent="0.3">
      <c r="A6" s="135"/>
      <c r="B6" s="135"/>
      <c r="C6" s="80"/>
      <c r="D6" s="80"/>
      <c r="E6" s="80"/>
      <c r="F6" s="80"/>
      <c r="G6" s="80"/>
      <c r="H6" s="80"/>
    </row>
    <row r="7" spans="1:8" ht="18.75" x14ac:dyDescent="0.25">
      <c r="A7" s="106" t="s">
        <v>3</v>
      </c>
      <c r="B7" s="106"/>
      <c r="C7" s="7"/>
      <c r="D7" s="7"/>
      <c r="E7" s="7"/>
      <c r="F7" s="7"/>
      <c r="G7" s="7"/>
      <c r="H7" s="7"/>
    </row>
    <row r="8" spans="1:8" ht="18.75" x14ac:dyDescent="0.25">
      <c r="A8" s="127"/>
      <c r="B8" s="127"/>
      <c r="C8" s="7"/>
      <c r="D8" s="7"/>
      <c r="E8" s="7"/>
      <c r="F8" s="7"/>
      <c r="G8" s="7"/>
      <c r="H8" s="7"/>
    </row>
    <row r="9" spans="1:8" ht="18.75" x14ac:dyDescent="0.25">
      <c r="A9" s="114" t="s">
        <v>4</v>
      </c>
      <c r="B9" s="114"/>
      <c r="C9" s="9"/>
      <c r="D9" s="9"/>
      <c r="E9" s="9"/>
      <c r="F9" s="9"/>
      <c r="G9" s="9"/>
      <c r="H9" s="9"/>
    </row>
    <row r="10" spans="1:8" ht="15.75" x14ac:dyDescent="0.25">
      <c r="A10" s="105" t="s">
        <v>5</v>
      </c>
      <c r="B10" s="105"/>
      <c r="C10" s="10"/>
      <c r="D10" s="10"/>
      <c r="E10" s="10"/>
      <c r="F10" s="10"/>
      <c r="G10" s="10"/>
      <c r="H10" s="10"/>
    </row>
    <row r="11" spans="1:8" ht="18.75" x14ac:dyDescent="0.25">
      <c r="A11" s="127"/>
      <c r="B11" s="127"/>
      <c r="C11" s="7"/>
      <c r="D11" s="7"/>
      <c r="E11" s="7"/>
      <c r="F11" s="7"/>
      <c r="G11" s="7"/>
      <c r="H11" s="7"/>
    </row>
    <row r="12" spans="1:8" ht="30.75" customHeight="1" x14ac:dyDescent="0.25">
      <c r="A12" s="136" t="str">
        <f>'1. паспорт местоположение'!C12</f>
        <v>M_UES_P168</v>
      </c>
      <c r="B12" s="113"/>
      <c r="C12" s="9"/>
      <c r="D12" s="9"/>
      <c r="E12" s="9"/>
      <c r="F12" s="9"/>
      <c r="G12" s="9"/>
      <c r="H12" s="9"/>
    </row>
    <row r="13" spans="1:8" ht="15.75" x14ac:dyDescent="0.25">
      <c r="A13" s="105" t="s">
        <v>6</v>
      </c>
      <c r="B13" s="105"/>
      <c r="C13" s="10"/>
      <c r="D13" s="10"/>
      <c r="E13" s="10"/>
      <c r="F13" s="10"/>
      <c r="G13" s="10"/>
      <c r="H13" s="10"/>
    </row>
    <row r="14" spans="1:8" ht="18.75" x14ac:dyDescent="0.25">
      <c r="A14" s="137" t="str">
        <f>'1. паспорт местоположение'!B15</f>
        <v>Реконструкция КЛ-6кВ от ТП-1 до РП-2</v>
      </c>
      <c r="B14" s="137"/>
      <c r="C14" s="54"/>
      <c r="D14" s="54"/>
      <c r="E14" s="54"/>
      <c r="F14" s="54"/>
      <c r="G14" s="54"/>
      <c r="H14" s="54"/>
    </row>
    <row r="15" spans="1:8" ht="18.75" x14ac:dyDescent="0.25">
      <c r="A15" s="137"/>
      <c r="B15" s="137"/>
      <c r="C15" s="98"/>
      <c r="D15" s="9"/>
      <c r="E15" s="9"/>
      <c r="F15" s="9"/>
      <c r="G15" s="9"/>
      <c r="H15" s="9"/>
    </row>
    <row r="16" spans="1:8" ht="15.75" x14ac:dyDescent="0.25">
      <c r="A16" s="105" t="s">
        <v>7</v>
      </c>
      <c r="B16" s="105"/>
      <c r="C16" s="10"/>
      <c r="D16" s="10"/>
      <c r="E16" s="10"/>
      <c r="F16" s="10"/>
      <c r="G16" s="10"/>
      <c r="H16" s="10"/>
    </row>
    <row r="17" spans="1:2" ht="15.75" x14ac:dyDescent="0.25">
      <c r="A17" s="113"/>
      <c r="B17" s="81"/>
    </row>
    <row r="18" spans="1:2" ht="33.75" customHeight="1" x14ac:dyDescent="0.25">
      <c r="A18" s="138" t="s">
        <v>270</v>
      </c>
      <c r="B18" s="138"/>
    </row>
    <row r="19" spans="1:2" ht="15.75" x14ac:dyDescent="0.25">
      <c r="A19" s="113"/>
      <c r="B19" s="40"/>
    </row>
    <row r="20" spans="1:2" x14ac:dyDescent="0.25">
      <c r="A20" s="113"/>
      <c r="B20" s="82"/>
    </row>
    <row r="21" spans="1:2" x14ac:dyDescent="0.25">
      <c r="A21" s="139" t="s">
        <v>271</v>
      </c>
      <c r="B21" s="83" t="str">
        <f>A14</f>
        <v>Реконструкция КЛ-6кВ от ТП-1 до РП-2</v>
      </c>
    </row>
    <row r="22" spans="1:2" x14ac:dyDescent="0.25">
      <c r="A22" s="139" t="s">
        <v>272</v>
      </c>
      <c r="B22" s="83" t="s">
        <v>331</v>
      </c>
    </row>
    <row r="23" spans="1:2" x14ac:dyDescent="0.25">
      <c r="A23" s="139" t="s">
        <v>273</v>
      </c>
      <c r="B23" s="84" t="s">
        <v>274</v>
      </c>
    </row>
    <row r="24" spans="1:2" x14ac:dyDescent="0.25">
      <c r="A24" s="139" t="s">
        <v>275</v>
      </c>
      <c r="B24" s="85" t="s">
        <v>20</v>
      </c>
    </row>
    <row r="25" spans="1:2" x14ac:dyDescent="0.25">
      <c r="A25" s="95" t="s">
        <v>276</v>
      </c>
      <c r="B25" s="83">
        <v>2024</v>
      </c>
    </row>
    <row r="26" spans="1:2" x14ac:dyDescent="0.25">
      <c r="A26" s="94" t="s">
        <v>277</v>
      </c>
      <c r="B26" s="86"/>
    </row>
    <row r="27" spans="1:2" x14ac:dyDescent="0.25">
      <c r="A27" s="140" t="s">
        <v>332</v>
      </c>
      <c r="B27" s="87">
        <f>'1. паспорт местоположение'!C45</f>
        <v>1.2789999999999999</v>
      </c>
    </row>
    <row r="28" spans="1:2" ht="30" x14ac:dyDescent="0.25">
      <c r="A28" s="88" t="s">
        <v>278</v>
      </c>
      <c r="B28" s="87" t="s">
        <v>279</v>
      </c>
    </row>
    <row r="29" spans="1:2" x14ac:dyDescent="0.25">
      <c r="A29" s="88" t="s">
        <v>280</v>
      </c>
      <c r="B29" s="88" t="s">
        <v>20</v>
      </c>
    </row>
    <row r="30" spans="1:2" ht="30" x14ac:dyDescent="0.25">
      <c r="A30" s="88" t="s">
        <v>281</v>
      </c>
      <c r="B30" s="88" t="s">
        <v>20</v>
      </c>
    </row>
    <row r="31" spans="1:2" x14ac:dyDescent="0.25">
      <c r="A31" s="88" t="s">
        <v>282</v>
      </c>
      <c r="B31" s="88"/>
    </row>
    <row r="32" spans="1:2" ht="30" x14ac:dyDescent="0.25">
      <c r="A32" s="88" t="s">
        <v>283</v>
      </c>
      <c r="B32" s="88" t="s">
        <v>20</v>
      </c>
    </row>
    <row r="33" spans="1:2" ht="30" x14ac:dyDescent="0.25">
      <c r="A33" s="88" t="s">
        <v>284</v>
      </c>
      <c r="B33" s="88" t="s">
        <v>20</v>
      </c>
    </row>
    <row r="34" spans="1:2" x14ac:dyDescent="0.25">
      <c r="A34" s="88" t="s">
        <v>285</v>
      </c>
      <c r="B34" s="88" t="s">
        <v>20</v>
      </c>
    </row>
    <row r="35" spans="1:2" x14ac:dyDescent="0.25">
      <c r="A35" s="88" t="s">
        <v>286</v>
      </c>
      <c r="B35" s="88" t="s">
        <v>20</v>
      </c>
    </row>
    <row r="36" spans="1:2" x14ac:dyDescent="0.25">
      <c r="A36" s="88" t="s">
        <v>287</v>
      </c>
      <c r="B36" s="88" t="s">
        <v>20</v>
      </c>
    </row>
    <row r="37" spans="1:2" ht="30" x14ac:dyDescent="0.25">
      <c r="A37" s="88" t="s">
        <v>288</v>
      </c>
      <c r="B37" s="88" t="s">
        <v>20</v>
      </c>
    </row>
    <row r="38" spans="1:2" ht="30" x14ac:dyDescent="0.25">
      <c r="A38" s="88" t="s">
        <v>284</v>
      </c>
      <c r="B38" s="88" t="s">
        <v>20</v>
      </c>
    </row>
    <row r="39" spans="1:2" x14ac:dyDescent="0.25">
      <c r="A39" s="88" t="s">
        <v>285</v>
      </c>
      <c r="B39" s="88" t="s">
        <v>20</v>
      </c>
    </row>
    <row r="40" spans="1:2" x14ac:dyDescent="0.25">
      <c r="A40" s="88" t="s">
        <v>286</v>
      </c>
      <c r="B40" s="88" t="s">
        <v>20</v>
      </c>
    </row>
    <row r="41" spans="1:2" x14ac:dyDescent="0.25">
      <c r="A41" s="88" t="s">
        <v>287</v>
      </c>
      <c r="B41" s="88" t="s">
        <v>20</v>
      </c>
    </row>
    <row r="42" spans="1:2" ht="30" x14ac:dyDescent="0.25">
      <c r="A42" s="88" t="s">
        <v>289</v>
      </c>
      <c r="B42" s="88" t="s">
        <v>20</v>
      </c>
    </row>
    <row r="43" spans="1:2" ht="30" x14ac:dyDescent="0.25">
      <c r="A43" s="88" t="s">
        <v>284</v>
      </c>
      <c r="B43" s="88" t="s">
        <v>20</v>
      </c>
    </row>
    <row r="44" spans="1:2" x14ac:dyDescent="0.25">
      <c r="A44" s="88" t="s">
        <v>285</v>
      </c>
      <c r="B44" s="88" t="s">
        <v>20</v>
      </c>
    </row>
    <row r="45" spans="1:2" x14ac:dyDescent="0.25">
      <c r="A45" s="88" t="s">
        <v>286</v>
      </c>
      <c r="B45" s="88" t="s">
        <v>20</v>
      </c>
    </row>
    <row r="46" spans="1:2" x14ac:dyDescent="0.25">
      <c r="A46" s="88" t="s">
        <v>287</v>
      </c>
      <c r="B46" s="88" t="s">
        <v>20</v>
      </c>
    </row>
    <row r="47" spans="1:2" ht="30" x14ac:dyDescent="0.25">
      <c r="A47" s="90" t="s">
        <v>290</v>
      </c>
      <c r="B47" s="89" t="s">
        <v>20</v>
      </c>
    </row>
    <row r="48" spans="1:2" x14ac:dyDescent="0.25">
      <c r="A48" s="90" t="s">
        <v>282</v>
      </c>
      <c r="B48" s="89" t="s">
        <v>20</v>
      </c>
    </row>
    <row r="49" spans="1:2" x14ac:dyDescent="0.25">
      <c r="A49" s="90" t="s">
        <v>291</v>
      </c>
      <c r="B49" s="89" t="s">
        <v>20</v>
      </c>
    </row>
    <row r="50" spans="1:2" x14ac:dyDescent="0.25">
      <c r="A50" s="90" t="s">
        <v>292</v>
      </c>
      <c r="B50" s="89" t="s">
        <v>20</v>
      </c>
    </row>
    <row r="51" spans="1:2" x14ac:dyDescent="0.25">
      <c r="A51" s="90" t="s">
        <v>293</v>
      </c>
      <c r="B51" s="89" t="s">
        <v>20</v>
      </c>
    </row>
    <row r="52" spans="1:2" x14ac:dyDescent="0.25">
      <c r="A52" s="95" t="s">
        <v>294</v>
      </c>
      <c r="B52" s="91" t="s">
        <v>20</v>
      </c>
    </row>
    <row r="53" spans="1:2" x14ac:dyDescent="0.25">
      <c r="A53" s="95" t="s">
        <v>295</v>
      </c>
      <c r="B53" s="91" t="s">
        <v>20</v>
      </c>
    </row>
    <row r="54" spans="1:2" x14ac:dyDescent="0.25">
      <c r="A54" s="95" t="s">
        <v>296</v>
      </c>
      <c r="B54" s="91">
        <v>0</v>
      </c>
    </row>
    <row r="55" spans="1:2" x14ac:dyDescent="0.25">
      <c r="A55" s="94" t="s">
        <v>297</v>
      </c>
      <c r="B55" s="92">
        <v>0</v>
      </c>
    </row>
    <row r="56" spans="1:2" ht="15.75" customHeight="1" x14ac:dyDescent="0.25">
      <c r="A56" s="90" t="s">
        <v>298</v>
      </c>
      <c r="B56" s="110" t="s">
        <v>299</v>
      </c>
    </row>
    <row r="57" spans="1:2" x14ac:dyDescent="0.25">
      <c r="A57" s="93" t="s">
        <v>300</v>
      </c>
      <c r="B57" s="110"/>
    </row>
    <row r="58" spans="1:2" x14ac:dyDescent="0.25">
      <c r="A58" s="93" t="s">
        <v>301</v>
      </c>
      <c r="B58" s="110"/>
    </row>
    <row r="59" spans="1:2" x14ac:dyDescent="0.25">
      <c r="A59" s="93" t="s">
        <v>302</v>
      </c>
      <c r="B59" s="110"/>
    </row>
    <row r="60" spans="1:2" x14ac:dyDescent="0.25">
      <c r="A60" s="93" t="s">
        <v>303</v>
      </c>
      <c r="B60" s="110"/>
    </row>
    <row r="61" spans="1:2" x14ac:dyDescent="0.25">
      <c r="A61" s="94" t="s">
        <v>304</v>
      </c>
      <c r="B61" s="110"/>
    </row>
    <row r="62" spans="1:2" ht="30" x14ac:dyDescent="0.25">
      <c r="A62" s="90" t="s">
        <v>305</v>
      </c>
      <c r="B62" s="95" t="s">
        <v>20</v>
      </c>
    </row>
    <row r="63" spans="1:2" ht="30" x14ac:dyDescent="0.25">
      <c r="A63" s="95" t="s">
        <v>306</v>
      </c>
      <c r="B63" s="95" t="s">
        <v>20</v>
      </c>
    </row>
    <row r="64" spans="1:2" x14ac:dyDescent="0.25">
      <c r="A64" s="90" t="s">
        <v>282</v>
      </c>
      <c r="B64" s="96" t="s">
        <v>20</v>
      </c>
    </row>
    <row r="65" spans="1:2" x14ac:dyDescent="0.25">
      <c r="A65" s="90" t="s">
        <v>307</v>
      </c>
      <c r="B65" s="95" t="s">
        <v>20</v>
      </c>
    </row>
    <row r="66" spans="1:2" x14ac:dyDescent="0.25">
      <c r="A66" s="90" t="s">
        <v>308</v>
      </c>
      <c r="B66" s="96" t="s">
        <v>20</v>
      </c>
    </row>
    <row r="67" spans="1:2" ht="15.75" x14ac:dyDescent="0.25">
      <c r="A67" s="141" t="s">
        <v>309</v>
      </c>
      <c r="B67" s="59"/>
    </row>
    <row r="68" spans="1:2" x14ac:dyDescent="0.25">
      <c r="A68" s="95" t="s">
        <v>310</v>
      </c>
      <c r="B68" s="91"/>
    </row>
    <row r="69" spans="1:2" x14ac:dyDescent="0.25">
      <c r="A69" s="93" t="s">
        <v>311</v>
      </c>
      <c r="B69" s="89" t="s">
        <v>20</v>
      </c>
    </row>
    <row r="70" spans="1:2" x14ac:dyDescent="0.25">
      <c r="A70" s="93" t="s">
        <v>312</v>
      </c>
      <c r="B70" s="89" t="s">
        <v>20</v>
      </c>
    </row>
    <row r="71" spans="1:2" x14ac:dyDescent="0.25">
      <c r="A71" s="93" t="s">
        <v>313</v>
      </c>
      <c r="B71" s="89" t="s">
        <v>20</v>
      </c>
    </row>
    <row r="72" spans="1:2" ht="30" x14ac:dyDescent="0.25">
      <c r="A72" s="142" t="s">
        <v>314</v>
      </c>
      <c r="B72" s="96"/>
    </row>
    <row r="73" spans="1:2" ht="28.5" customHeight="1" x14ac:dyDescent="0.25">
      <c r="A73" s="90" t="s">
        <v>315</v>
      </c>
      <c r="B73" s="110" t="s">
        <v>316</v>
      </c>
    </row>
    <row r="74" spans="1:2" x14ac:dyDescent="0.25">
      <c r="A74" s="93" t="s">
        <v>317</v>
      </c>
      <c r="B74" s="110"/>
    </row>
    <row r="75" spans="1:2" x14ac:dyDescent="0.25">
      <c r="A75" s="93" t="s">
        <v>318</v>
      </c>
      <c r="B75" s="110"/>
    </row>
    <row r="76" spans="1:2" x14ac:dyDescent="0.25">
      <c r="A76" s="93" t="s">
        <v>319</v>
      </c>
      <c r="B76" s="110"/>
    </row>
    <row r="77" spans="1:2" x14ac:dyDescent="0.25">
      <c r="A77" s="93" t="s">
        <v>320</v>
      </c>
      <c r="B77" s="110"/>
    </row>
    <row r="78" spans="1:2" x14ac:dyDescent="0.25">
      <c r="A78" s="97" t="s">
        <v>321</v>
      </c>
      <c r="B78" s="110"/>
    </row>
    <row r="79" spans="1:2" x14ac:dyDescent="0.25">
      <c r="A79" s="113"/>
      <c r="B79" s="113"/>
    </row>
    <row r="80" spans="1:2" x14ac:dyDescent="0.25">
      <c r="A80" s="113"/>
      <c r="B80" s="113"/>
    </row>
    <row r="81" spans="1:2" x14ac:dyDescent="0.25">
      <c r="A81" s="113"/>
      <c r="B81" s="113"/>
    </row>
    <row r="82" spans="1:2" x14ac:dyDescent="0.25">
      <c r="A82" s="113"/>
      <c r="B82" s="113"/>
    </row>
    <row r="83" spans="1:2" x14ac:dyDescent="0.25">
      <c r="A83" s="113"/>
      <c r="B83" s="113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4:B15"/>
  </mergeCells>
  <pageMargins left="0.70833333333333304" right="0.70833333333333304" top="0.74791666666666701" bottom="0.74791666666666701" header="0.51180555555555496" footer="0.51180555555555496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2024-03-04T12:10:09Z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