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 activeTab="6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ввод'!$A$1:$Y$64</definedName>
  </definedNames>
  <calcPr calcId="145621" iterateDelta="1E-4"/>
</workbook>
</file>

<file path=xl/calcChain.xml><?xml version="1.0" encoding="utf-8"?>
<calcChain xmlns="http://schemas.openxmlformats.org/spreadsheetml/2006/main">
  <c r="Y51" i="15" l="1"/>
  <c r="X51" i="15"/>
  <c r="Y42" i="15"/>
  <c r="X42" i="15"/>
  <c r="Y35" i="15"/>
  <c r="X35" i="15"/>
  <c r="Z34" i="15"/>
  <c r="Y34" i="15"/>
  <c r="Z33" i="15"/>
  <c r="Y33" i="15"/>
  <c r="Y30" i="15"/>
  <c r="X30" i="15"/>
  <c r="Y27" i="15"/>
  <c r="X27" i="15"/>
  <c r="Y24" i="15"/>
  <c r="X24" i="15"/>
  <c r="D42" i="15"/>
  <c r="C42" i="15"/>
  <c r="C34" i="15"/>
  <c r="C35" i="15"/>
  <c r="C33" i="15"/>
  <c r="D35" i="15"/>
  <c r="D50" i="15" s="1"/>
  <c r="D57" i="15" s="1"/>
  <c r="D34" i="15"/>
  <c r="D33" i="15"/>
  <c r="D30" i="15"/>
  <c r="D51" i="15" s="1"/>
  <c r="D24" i="15"/>
  <c r="J50" i="15"/>
  <c r="J35" i="15"/>
  <c r="J30" i="15"/>
  <c r="C30" i="15"/>
  <c r="J24" i="15"/>
  <c r="C27" i="15"/>
  <c r="D27" i="15"/>
  <c r="C50" i="15"/>
  <c r="C57" i="15" s="1"/>
  <c r="C45" i="15"/>
  <c r="D45" i="15"/>
  <c r="C51" i="15"/>
  <c r="C54" i="15"/>
  <c r="D54" i="15"/>
  <c r="H24" i="15"/>
  <c r="C24" i="15"/>
  <c r="X34" i="15" l="1"/>
  <c r="X33" i="15" l="1"/>
  <c r="X50" i="15"/>
  <c r="X57" i="15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X45" i="15" l="1"/>
  <c r="X37" i="15"/>
  <c r="H37" i="15"/>
  <c r="H45" i="15"/>
  <c r="X54" i="15"/>
  <c r="H54" i="15"/>
</calcChain>
</file>

<file path=xl/sharedStrings.xml><?xml version="1.0" encoding="utf-8"?>
<sst xmlns="http://schemas.openxmlformats.org/spreadsheetml/2006/main" count="586" uniqueCount="384">
  <si>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</si>
  <si>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</si>
  <si>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</si>
  <si>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</si>
  <si>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</si>
  <si>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</si>
  <si>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</si>
  <si>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</si>
  <si>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</si>
  <si>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</si>
  <si>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</si>
  <si>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</si>
  <si>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</si>
  <si>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</si>
  <si>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</si>
  <si>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</si>
  <si>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</si>
  <si>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</si>
  <si>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</si>
  <si>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</si>
  <si>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</si>
  <si>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</si>
  <si>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</si>
  <si>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</si>
  <si>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</si>
  <si>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</si>
  <si>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</si>
  <si>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</si>
  <si>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</si>
  <si>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</si>
  <si>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</si>
  <si>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</si>
  <si>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</si>
  <si>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</si>
  <si>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</si>
  <si>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</si>
  <si>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</si>
  <si>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</si>
  <si>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</si>
  <si>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</si>
  <si>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</si>
  <si>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</si>
  <si>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</si>
  <si>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</si>
  <si>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</si>
  <si>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</si>
  <si>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</si>
  <si>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</si>
  <si>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</si>
  <si>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</si>
  <si>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</si>
  <si>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</si>
  <si>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</si>
  <si>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</si>
  <si>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</si>
  <si>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</si>
  <si>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</si>
  <si>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</si>
  <si>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</si>
  <si>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</si>
  <si>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</si>
  <si>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</si>
  <si>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</si>
  <si>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</si>
  <si>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</si>
  <si>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</si>
  <si>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</si>
  <si>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</si>
  <si>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</si>
  <si>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</si>
  <si>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</si>
  <si>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</si>
  <si>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</si>
  <si>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</si>
  <si>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</si>
  <si>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</si>
  <si>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</si>
  <si>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</si>
  <si>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</si>
  <si>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</si>
  <si>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</si>
  <si>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</si>
  <si>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</si>
  <si>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</si>
  <si>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</si>
  <si>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</si>
  <si>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</si>
  <si>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</si>
  <si>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</si>
  <si>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</si>
  <si>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</si>
  <si>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</si>
  <si>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</si>
  <si>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</si>
  <si>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</si>
  <si>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</si>
  <si>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</si>
  <si>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</si>
  <si>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</si>
  <si>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</si>
  <si>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</si>
  <si>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</si>
  <si>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</si>
  <si>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</si>
  <si>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</si>
  <si>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</si>
  <si>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</si>
  <si>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</si>
  <si>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</si>
  <si>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</si>
  <si>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</si>
  <si>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</si>
  <si>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</si>
  <si>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</si>
  <si>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</si>
  <si>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</si>
  <si>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</si>
  <si>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</si>
  <si>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</si>
  <si>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</si>
  <si>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</si>
  <si>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</si>
  <si>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</si>
  <si>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</si>
  <si>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</si>
  <si>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</si>
  <si>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</si>
  <si>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</si>
  <si>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</si>
  <si>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</si>
  <si>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</si>
  <si>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</si>
  <si>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</si>
  <si>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</si>
  <si>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</si>
  <si>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</si>
  <si>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</si>
  <si>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</si>
  <si>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</si>
  <si>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</si>
  <si>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</si>
  <si>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</si>
  <si>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</si>
  <si>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</si>
  <si>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</si>
  <si>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</si>
  <si>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</si>
  <si>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</si>
  <si>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</si>
  <si>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</si>
  <si>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</si>
  <si>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</si>
  <si>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</si>
  <si>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</si>
  <si>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</si>
  <si>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</si>
  <si>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</si>
  <si>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</si>
  <si>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</si>
  <si>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</si>
  <si>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</si>
  <si>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</si>
  <si>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</si>
  <si>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</si>
  <si>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</si>
  <si>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</si>
  <si>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</si>
  <si>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</si>
  <si>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</si>
  <si>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</si>
  <si>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</si>
  <si>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</si>
  <si>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</si>
  <si>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</si>
  <si>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</si>
  <si>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</si>
  <si>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</si>
  <si>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</si>
  <si>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</si>
  <si>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</si>
  <si>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</si>
  <si>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</si>
  <si>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</si>
  <si>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</si>
  <si>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</si>
  <si>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</si>
  <si>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</si>
  <si>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</si>
  <si>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</si>
  <si>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</si>
  <si>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</si>
  <si>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</si>
  <si>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</si>
  <si>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</si>
  <si>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</si>
  <si>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</si>
  <si>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</si>
  <si>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</si>
  <si>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</si>
  <si>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</si>
  <si>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</si>
  <si>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</si>
  <si>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</si>
  <si>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</si>
  <si>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</si>
  <si>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</si>
  <si>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</si>
  <si>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</si>
  <si>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</si>
  <si>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</si>
  <si>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</si>
  <si>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</si>
  <si>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</si>
  <si>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</si>
  <si>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</si>
  <si>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</si>
  <si>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</si>
  <si>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</si>
  <si>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</si>
  <si>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</si>
  <si>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</si>
  <si>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</si>
  <si>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</si>
  <si>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</si>
  <si>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</si>
  <si>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</si>
  <si>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</si>
  <si>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</si>
  <si>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</si>
  <si>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</si>
  <si>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</si>
  <si>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</si>
  <si>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</si>
  <si>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</si>
  <si>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</si>
  <si>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</si>
  <si>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</si>
  <si>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</si>
  <si>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</si>
  <si>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</si>
  <si>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</si>
  <si>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</si>
  <si>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</si>
  <si>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</si>
  <si>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</si>
  <si>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</si>
  <si>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</si>
  <si>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</si>
  <si>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</si>
  <si>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</si>
  <si>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</si>
  <si>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</si>
  <si>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</si>
  <si>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</si>
  <si>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</si>
  <si>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</si>
  <si>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</si>
  <si>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</si>
  <si>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</si>
  <si>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</si>
  <si>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</si>
  <si>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</si>
  <si>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</si>
  <si>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</si>
  <si>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</si>
  <si>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</si>
  <si>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</si>
  <si>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</si>
  <si>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</si>
  <si>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</si>
  <si>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</si>
  <si>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</si>
  <si>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</si>
  <si>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</si>
  <si>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</si>
  <si>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</si>
  <si>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</si>
  <si>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</si>
  <si>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</si>
  <si>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</si>
  <si>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</si>
  <si>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</si>
  <si>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</si>
  <si>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</si>
  <si>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</si>
  <si>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</si>
  <si>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</si>
  <si>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</si>
  <si>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</si>
  <si>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</si>
  <si>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</si>
  <si>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</si>
  <si>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</si>
  <si>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</si>
  <si>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</si>
  <si>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</si>
  <si>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</si>
  <si>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</si>
  <si>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</si>
  <si>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</si>
  <si>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</si>
  <si>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</si>
  <si>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</si>
  <si>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</si>
  <si>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</si>
  <si>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</si>
  <si>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</si>
  <si>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</si>
  <si>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</si>
  <si>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</si>
  <si>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</si>
  <si>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</si>
  <si>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</si>
  <si>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</si>
  <si>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</si>
  <si>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</si>
  <si>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</si>
  <si>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</si>
  <si>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</si>
  <si>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</si>
  <si>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</si>
  <si>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</si>
  <si>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</si>
  <si>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</si>
  <si>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</si>
  <si>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</si>
  <si>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</si>
  <si>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</si>
  <si>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</si>
  <si>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</si>
  <si>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</si>
  <si>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</si>
  <si>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</si>
  <si>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</si>
  <si>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</si>
  <si>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</si>
  <si>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</si>
  <si>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</si>
  <si>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</si>
  <si>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</si>
  <si>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</si>
  <si>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РП-1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</si>
  <si>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песонала,обновление усатервших  коммутационных аппаратов </t>
  </si>
  <si>
    <t>ВВ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</si>
  <si>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</si>
  <si>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</si>
  <si>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Год 2024</t>
  </si>
  <si>
    <t>Год 2025</t>
  </si>
  <si>
    <t>Год 2026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</si>
  <si>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</si>
  <si>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</si>
  <si>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</si>
  <si>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другое3)</t>
  </si>
  <si>
    <t>Модернизация, техническое перевооружение трансформаторных и иных подстанций, распределительных пунктов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</si>
  <si>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</si>
  <si>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</si>
  <si>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</si>
  <si>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</si>
  <si>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</si>
  <si>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</si>
  <si>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АО"Учалинские электрические сети "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</si>
  <si>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</si>
  <si>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</si>
  <si>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</si>
  <si>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</si>
  <si>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</si>
  <si>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</si>
  <si>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</si>
  <si>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</si>
  <si>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</si>
  <si>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</si>
  <si>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Год раскрытия информации: 2024 год</t>
  </si>
  <si>
    <t>О_UES_P11</t>
  </si>
  <si>
    <t>РП-1 ячейки 10,12</t>
  </si>
  <si>
    <t>РП-1, яч.10,12  замена МВ на ВВ</t>
  </si>
  <si>
    <t>Вакуумный выключатель  - 2 шт.</t>
  </si>
  <si>
    <t xml:space="preserve">2,865  млн.руб. с НДС </t>
  </si>
  <si>
    <t>РП-1 яч.10,12</t>
  </si>
  <si>
    <t>2024</t>
  </si>
  <si>
    <t>Номинальная мощность, МВ•А, Мвар</t>
  </si>
  <si>
    <t>Замена МВ в РП-1  яч.10,12 на ВВ-2 шт.</t>
  </si>
  <si>
    <t>2,865 млн.руб.</t>
  </si>
  <si>
    <t xml:space="preserve">выключатели </t>
  </si>
  <si>
    <t>Сметная стоимость проекта в ценах 2023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</si>
</sst>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6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7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1" applyFont="1" applyAlignment="1">
      <alignment horizontal="left"/>
    </xf>
    <xf numFmtId="0" fontId="10" fillId="0" borderId="0" xfId="61" applyFont="1" applyBorder="1" applyAlignment="1">
      <alignment horizontal="left"/>
    </xf>
    <xf numFmtId="0" fontId="10" fillId="0" borderId="0" xfId="61" applyNumberFormat="1" applyFont="1" applyBorder="1" applyAlignment="1">
      <alignment horizontal="left" vertical="center"/>
    </xf>
    <xf numFmtId="0" fontId="10" fillId="0" borderId="0" xfId="61" applyNumberFormat="1" applyFont="1" applyBorder="1" applyAlignment="1">
      <alignment vertical="center"/>
    </xf>
    <xf numFmtId="0" fontId="10" fillId="0" borderId="0" xfId="61" applyNumberFormat="1" applyFont="1" applyBorder="1" applyAlignment="1">
      <alignment horizontal="left"/>
    </xf>
    <xf numFmtId="0" fontId="10" fillId="0" borderId="0" xfId="61" applyNumberFormat="1" applyFont="1" applyBorder="1" applyAlignment="1">
      <alignment vertical="top" wrapText="1"/>
    </xf>
    <xf numFmtId="0" fontId="44" fillId="0" borderId="0" xfId="61" applyFont="1" applyAlignment="1">
      <alignment horizontal="left"/>
    </xf>
    <xf numFmtId="0" fontId="45" fillId="0" borderId="0" xfId="61" applyFont="1" applyAlignment="1">
      <alignment horizontal="left"/>
    </xf>
    <xf numFmtId="0" fontId="10" fillId="0" borderId="0" xfId="61" applyFont="1" applyAlignment="1">
      <alignment horizontal="left" vertical="center"/>
    </xf>
    <xf numFmtId="49" fontId="10" fillId="0" borderId="1" xfId="61" applyNumberFormat="1" applyFont="1" applyBorder="1" applyAlignment="1">
      <alignment horizontal="center" vertical="center"/>
    </xf>
    <xf numFmtId="0" fontId="10" fillId="0" borderId="1" xfId="61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/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1" applyNumberFormat="1" applyFont="1" applyBorder="1" applyAlignment="1">
      <alignment horizontal="center" vertical="center" wrapText="1"/>
    </xf>
    <xf numFmtId="49" fontId="10" fillId="0" borderId="0" xfId="61" applyNumberFormat="1" applyFont="1" applyAlignment="1">
      <alignment horizontal="center" vertical="center"/>
    </xf>
    <xf numFmtId="49" fontId="10" fillId="0" borderId="1" xfId="61" applyNumberFormat="1" applyFont="1" applyFill="1" applyBorder="1" applyAlignment="1">
      <alignment horizontal="center" vertical="center"/>
    </xf>
    <xf numFmtId="1" fontId="52" fillId="0" borderId="1" xfId="49" applyNumberFormat="1" applyFont="1" applyBorder="1" applyAlignment="1">
      <alignment horizontal="center" vertical="center"/>
    </xf>
    <xf numFmtId="49" fontId="52" fillId="0" borderId="1" xfId="49" applyNumberFormat="1" applyFont="1" applyBorder="1" applyAlignment="1">
      <alignment horizontal="center" vertical="center" wrapText="1"/>
    </xf>
    <xf numFmtId="0" fontId="52" fillId="0" borderId="0" xfId="49" applyFont="1"/>
    <xf numFmtId="2" fontId="52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10" fillId="0" borderId="1" xfId="2" applyFont="1" applyBorder="1" applyAlignment="1">
      <alignment horizontal="center" vertical="top" wrapText="1"/>
    </xf>
    <xf numFmtId="49" fontId="52" fillId="0" borderId="1" xfId="49" applyNumberFormat="1" applyFont="1" applyFill="1" applyBorder="1" applyAlignment="1">
      <alignment horizontal="center" vertical="center"/>
    </xf>
    <xf numFmtId="49" fontId="52" fillId="0" borderId="1" xfId="49" applyNumberFormat="1" applyFont="1" applyFill="1" applyBorder="1" applyAlignment="1">
      <alignment horizontal="center" vertical="center" wrapText="1"/>
    </xf>
    <xf numFmtId="169" fontId="52" fillId="0" borderId="1" xfId="49" applyNumberFormat="1" applyFont="1" applyFill="1" applyBorder="1" applyAlignment="1">
      <alignment horizontal="center" vertical="center"/>
    </xf>
    <xf numFmtId="167" fontId="52" fillId="0" borderId="1" xfId="49" applyNumberFormat="1" applyFont="1" applyFill="1" applyBorder="1" applyAlignment="1">
      <alignment horizontal="center" vertical="center"/>
    </xf>
    <xf numFmtId="1" fontId="52" fillId="0" borderId="1" xfId="49" applyNumberFormat="1" applyFont="1" applyFill="1" applyBorder="1" applyAlignment="1">
      <alignment horizontal="center" vertical="center"/>
    </xf>
    <xf numFmtId="14" fontId="52" fillId="0" borderId="1" xfId="49" applyNumberFormat="1" applyFont="1" applyFill="1" applyBorder="1" applyAlignment="1">
      <alignment horizontal="center" vertical="center"/>
    </xf>
    <xf numFmtId="168" fontId="52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167" fontId="52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0" fontId="41" fillId="0" borderId="1" xfId="0" applyNumberFormat="1" applyFont="1" applyBorder="1" applyAlignment="1">
      <alignment horizontal="center" vertical="center" wrapText="1"/>
    </xf>
    <xf numFmtId="170" fontId="41" fillId="0" borderId="1" xfId="0" applyNumberFormat="1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168" fontId="41" fillId="0" borderId="1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168" fontId="46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9" fillId="0" borderId="0" xfId="1" applyFont="1" applyAlignment="1">
      <alignment horizontal="left" vertical="center"/>
    </xf>
    <xf numFmtId="0" fontId="53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9" fontId="46" fillId="25" borderId="0" xfId="53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54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/>
    <xf numFmtId="0" fontId="6" fillId="0" borderId="0" xfId="1" applyFont="1" applyAlignment="1">
      <alignment horizontal="center" vertical="center"/>
    </xf>
    <xf numFmtId="0" fontId="54" fillId="0" borderId="0" xfId="1" applyFont="1" applyAlignment="1">
      <alignment horizontal="center" vertical="center" wrapText="1"/>
    </xf>
    <xf numFmtId="0" fontId="5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1" applyFont="1" applyBorder="1" applyAlignment="1">
      <alignment horizontal="left" vertical="center"/>
    </xf>
    <xf numFmtId="49" fontId="10" fillId="0" borderId="0" xfId="61" applyNumberFormat="1" applyFont="1" applyBorder="1" applyAlignment="1">
      <alignment horizontal="left" vertical="top"/>
    </xf>
    <xf numFmtId="0" fontId="53" fillId="0" borderId="0" xfId="1" applyFont="1" applyAlignment="1">
      <alignment horizontal="center" vertical="center" wrapText="1"/>
    </xf>
    <xf numFmtId="0" fontId="53" fillId="0" borderId="0" xfId="1" applyFont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4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1" fillId="0" borderId="4" xfId="0" applyFont="1" applyBorder="1" applyAlignment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10" fillId="0" borderId="10" xfId="61" applyFont="1" applyBorder="1" applyAlignment="1">
      <alignment horizontal="center" vertical="center"/>
    </xf>
    <xf numFmtId="0" fontId="10" fillId="0" borderId="9" xfId="61" applyFont="1" applyFill="1" applyBorder="1" applyAlignment="1">
      <alignment horizontal="center" vertical="center" wrapText="1"/>
    </xf>
    <xf numFmtId="0" fontId="10" fillId="0" borderId="8" xfId="61" applyFont="1" applyFill="1" applyBorder="1" applyAlignment="1">
      <alignment horizontal="center" vertical="center" wrapText="1"/>
    </xf>
    <xf numFmtId="0" fontId="10" fillId="0" borderId="10" xfId="61" applyFont="1" applyFill="1" applyBorder="1" applyAlignment="1">
      <alignment horizontal="center" vertical="center" wrapText="1"/>
    </xf>
    <xf numFmtId="0" fontId="10" fillId="0" borderId="4" xfId="61" applyFont="1" applyBorder="1" applyAlignment="1">
      <alignment horizontal="center" vertical="center" wrapText="1"/>
    </xf>
    <xf numFmtId="0" fontId="10" fillId="0" borderId="3" xfId="61" applyFont="1" applyBorder="1" applyAlignment="1">
      <alignment horizontal="center" vertical="center" wrapText="1"/>
    </xf>
    <xf numFmtId="0" fontId="10" fillId="0" borderId="7" xfId="61" applyFont="1" applyBorder="1" applyAlignment="1">
      <alignment horizontal="center" vertical="center" wrapText="1"/>
    </xf>
    <xf numFmtId="0" fontId="10" fillId="0" borderId="6" xfId="61" applyFont="1" applyBorder="1" applyAlignment="1">
      <alignment horizontal="center" vertical="center"/>
    </xf>
    <xf numFmtId="0" fontId="10" fillId="0" borderId="22" xfId="61" applyFont="1" applyFill="1" applyBorder="1" applyAlignment="1">
      <alignment horizontal="center" vertical="center" wrapText="1"/>
    </xf>
    <xf numFmtId="0" fontId="10" fillId="0" borderId="21" xfId="61" applyFont="1" applyFill="1" applyBorder="1" applyAlignment="1">
      <alignment horizontal="center" vertical="center" wrapText="1"/>
    </xf>
    <xf numFmtId="0" fontId="10" fillId="0" borderId="6" xfId="61" applyFont="1" applyFill="1" applyBorder="1" applyAlignment="1">
      <alignment horizontal="center" vertical="center" wrapText="1"/>
    </xf>
    <xf numFmtId="0" fontId="10" fillId="0" borderId="2" xfId="61" applyFont="1" applyFill="1" applyBorder="1" applyAlignment="1">
      <alignment horizontal="center" vertical="center" wrapText="1"/>
    </xf>
    <xf numFmtId="0" fontId="10" fillId="0" borderId="1" xfId="61" applyFont="1" applyBorder="1" applyAlignment="1">
      <alignment horizontal="center" vertical="center" wrapText="1"/>
    </xf>
    <xf numFmtId="0" fontId="10" fillId="0" borderId="2" xfId="61" applyFont="1" applyBorder="1" applyAlignment="1">
      <alignment horizontal="center" vertical="center"/>
    </xf>
    <xf numFmtId="0" fontId="10" fillId="0" borderId="1" xfId="61" applyFont="1" applyFill="1" applyBorder="1" applyAlignment="1">
      <alignment horizontal="center" vertical="center" wrapText="1"/>
    </xf>
    <xf numFmtId="0" fontId="10" fillId="0" borderId="2" xfId="61" applyFont="1" applyFill="1" applyBorder="1" applyAlignment="1">
      <alignment horizontal="center" vertical="center" wrapText="1"/>
    </xf>
    <xf numFmtId="0" fontId="53" fillId="0" borderId="0" xfId="2" applyFont="1" applyFill="1" applyAlignment="1">
      <alignment vertical="center"/>
    </xf>
    <xf numFmtId="0" fontId="41" fillId="0" borderId="3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/>
    </xf>
    <xf numFmtId="0" fontId="10" fillId="0" borderId="0" xfId="2" applyFont="1" applyFill="1" applyAlignment="1">
      <alignment horizontal="center" wrapText="1"/>
    </xf>
    <xf numFmtId="0" fontId="10" fillId="0" borderId="23" xfId="2" applyFont="1" applyFill="1" applyBorder="1" applyAlignment="1">
      <alignment horizontal="justify"/>
    </xf>
    <xf numFmtId="0" fontId="10" fillId="0" borderId="23" xfId="2" applyFont="1" applyFill="1" applyBorder="1" applyAlignment="1">
      <alignment horizontal="justify" vertical="center"/>
    </xf>
    <xf numFmtId="0" fontId="10" fillId="0" borderId="23" xfId="0" applyFont="1" applyBorder="1" applyAlignment="1">
      <alignment horizontal="justify"/>
    </xf>
    <xf numFmtId="0" fontId="10" fillId="0" borderId="24" xfId="0" applyFont="1" applyBorder="1" applyAlignment="1">
      <alignment horizontal="justify" vertical="center"/>
    </xf>
    <xf numFmtId="0" fontId="10" fillId="0" borderId="24" xfId="0" applyFont="1" applyBorder="1" applyAlignment="1">
      <alignment horizontal="center" vertical="center"/>
    </xf>
    <xf numFmtId="0" fontId="10" fillId="0" borderId="23" xfId="0" applyFont="1" applyBorder="1" applyAlignment="1">
      <alignment vertical="top" wrapText="1"/>
    </xf>
    <xf numFmtId="0" fontId="10" fillId="0" borderId="23" xfId="0" applyFont="1" applyBorder="1" applyAlignment="1">
      <alignment horizontal="center" vertical="center"/>
    </xf>
    <xf numFmtId="0" fontId="10" fillId="0" borderId="25" xfId="0" applyFont="1" applyBorder="1" applyAlignment="1">
      <alignment vertical="top" wrapText="1"/>
    </xf>
    <xf numFmtId="0" fontId="10" fillId="0" borderId="2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justify" vertical="top" wrapText="1"/>
    </xf>
    <xf numFmtId="0" fontId="1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justify" vertical="top" wrapText="1"/>
    </xf>
    <xf numFmtId="0" fontId="10" fillId="0" borderId="24" xfId="0" applyFont="1" applyBorder="1" applyAlignment="1">
      <alignment vertical="top" wrapText="1"/>
    </xf>
    <xf numFmtId="0" fontId="10" fillId="0" borderId="23" xfId="0" applyFont="1" applyBorder="1" applyAlignment="1">
      <alignment horizontal="center" vertical="center" wrapText="1"/>
    </xf>
    <xf numFmtId="0" fontId="10" fillId="0" borderId="27" xfId="0" applyFont="1" applyBorder="1" applyAlignment="1">
      <alignment vertical="top" wrapText="1"/>
    </xf>
    <xf numFmtId="0" fontId="10" fillId="0" borderId="24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top" wrapText="1"/>
    </xf>
    <xf numFmtId="0" fontId="10" fillId="0" borderId="25" xfId="0" applyFont="1" applyBorder="1"/>
    <xf numFmtId="0" fontId="55" fillId="0" borderId="0" xfId="1" applyFont="1" applyAlignment="1">
      <alignment horizontal="center" vertical="center"/>
    </xf>
    <xf numFmtId="0" fontId="10" fillId="0" borderId="0" xfId="2" applyFont="1" applyFill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0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20" xfId="2" applyFont="1" applyFill="1" applyBorder="1" applyAlignment="1">
      <alignment vertical="center" wrapText="1"/>
    </xf>
    <xf numFmtId="0" fontId="10" fillId="0" borderId="21" xfId="2" applyFont="1" applyFill="1" applyBorder="1" applyAlignment="1">
      <alignment vertical="center" wrapText="1"/>
    </xf>
    <xf numFmtId="0" fontId="10" fillId="0" borderId="22" xfId="2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center" vertical="center" wrapText="1"/>
    </xf>
    <xf numFmtId="0" fontId="10" fillId="0" borderId="6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center" vertical="top" wrapText="1"/>
    </xf>
    <xf numFmtId="14" fontId="10" fillId="0" borderId="1" xfId="2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</cellXfs>
  <cellStyles count="6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1"/>
    <cellStyle name="Обычный 3" xfId="2"/>
    <cellStyle name="Обычный 3 2" xfId="41"/>
    <cellStyle name="Обычный 3 2 2 2" xfId="42"/>
    <cellStyle name="Обычный 3 21" xfId="62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Плохой 2" xfId="52"/>
    <cellStyle name="Пояснение 2" xfId="53"/>
    <cellStyle name="Примечание 2" xfId="54"/>
    <cellStyle name="Процентный 2" xfId="63"/>
    <cellStyle name="Процентный 3" xfId="64"/>
    <cellStyle name="Связанная ячейка 2" xfId="55"/>
    <cellStyle name="Стиль 1" xfId="65"/>
    <cellStyle name="Текст предупреждения 2" xfId="56"/>
    <cellStyle name="Финансовый 2" xfId="57"/>
    <cellStyle name="Финансовый 2 2 2 2 2" xfId="58"/>
    <cellStyle name="Финансовый 3" xfId="59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11" zoomScale="85" zoomScaleSheetLayoutView="85" workbookViewId="0">
      <selection activeCell="C46" sqref="C4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54"/>
      <c r="C5" s="154" t="s">
        <v>371</v>
      </c>
      <c r="D5" s="90"/>
      <c r="E5" s="90"/>
      <c r="F5" s="90"/>
      <c r="G5" s="90"/>
      <c r="H5" s="90"/>
      <c r="I5" s="90"/>
      <c r="J5" s="90"/>
    </row>
    <row r="6" spans="1:22" s="10" customFormat="1" ht="18.75" x14ac:dyDescent="0.3">
      <c r="A6" s="155"/>
      <c r="F6" s="14"/>
      <c r="G6" s="14"/>
      <c r="H6" s="13"/>
    </row>
    <row r="7" spans="1:22" s="10" customFormat="1" ht="18.75" x14ac:dyDescent="0.2">
      <c r="A7" s="163" t="s">
        <v>6</v>
      </c>
      <c r="B7" s="163"/>
      <c r="C7" s="16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5"/>
      <c r="B8" s="125"/>
      <c r="C8" s="125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65" t="s">
        <v>321</v>
      </c>
      <c r="B9" s="165"/>
      <c r="C9" s="165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5"/>
      <c r="B11" s="125"/>
      <c r="C11" s="125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160"/>
      <c r="C12" s="158" t="s">
        <v>372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161"/>
      <c r="B14" s="161"/>
      <c r="C14" s="16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5">
      <c r="A15" s="162"/>
      <c r="B15" s="162"/>
      <c r="C15" s="159" t="s">
        <v>374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125"/>
      <c r="B17" s="125"/>
      <c r="C17" s="125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64" t="s">
        <v>306</v>
      </c>
      <c r="B18" s="165"/>
      <c r="C18" s="16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85"/>
      <c r="B19" s="85"/>
      <c r="C19" s="85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205</v>
      </c>
      <c r="C22" s="34" t="s">
        <v>331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66.75" customHeight="1" x14ac:dyDescent="0.25">
      <c r="A23" s="22" t="s">
        <v>60</v>
      </c>
      <c r="B23" s="33" t="s">
        <v>61</v>
      </c>
      <c r="C23" s="126" t="s">
        <v>342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89" t="s">
        <v>268</v>
      </c>
      <c r="C24" s="92" t="s">
        <v>373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89" t="s">
        <v>72</v>
      </c>
      <c r="C25" s="92" t="s">
        <v>323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89" t="s">
        <v>71</v>
      </c>
      <c r="C26" s="92" t="s">
        <v>332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89" t="s">
        <v>269</v>
      </c>
      <c r="C27" s="92" t="s">
        <v>324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89" t="s">
        <v>270</v>
      </c>
      <c r="C28" s="92" t="s">
        <v>324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89" t="s">
        <v>271</v>
      </c>
      <c r="C29" s="92" t="s">
        <v>324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272</v>
      </c>
      <c r="C30" s="92" t="s">
        <v>324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273</v>
      </c>
      <c r="C31" s="92" t="s">
        <v>324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274</v>
      </c>
      <c r="C32" s="34" t="s">
        <v>325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287</v>
      </c>
      <c r="B33" s="37" t="s">
        <v>275</v>
      </c>
      <c r="C33" s="34" t="s">
        <v>325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278</v>
      </c>
      <c r="B34" s="37" t="s">
        <v>69</v>
      </c>
      <c r="C34" s="34" t="s">
        <v>322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288</v>
      </c>
      <c r="B35" s="37" t="s">
        <v>276</v>
      </c>
      <c r="C35" s="34" t="s">
        <v>324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279</v>
      </c>
      <c r="B36" s="37" t="s">
        <v>277</v>
      </c>
      <c r="C36" s="34" t="s">
        <v>324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289</v>
      </c>
      <c r="B37" s="37" t="s">
        <v>201</v>
      </c>
      <c r="C37" s="34" t="s">
        <v>324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280</v>
      </c>
      <c r="B38" s="37" t="s">
        <v>317</v>
      </c>
      <c r="C38" s="34" t="s">
        <v>375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290</v>
      </c>
      <c r="B39" s="37" t="s">
        <v>301</v>
      </c>
      <c r="C39" s="34" t="s">
        <v>339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281</v>
      </c>
      <c r="B40" s="37" t="s">
        <v>314</v>
      </c>
      <c r="C40" s="34" t="s">
        <v>339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292</v>
      </c>
      <c r="B41" s="37" t="s">
        <v>293</v>
      </c>
      <c r="C41" s="34" t="s">
        <v>339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282</v>
      </c>
      <c r="B42" s="37" t="s">
        <v>307</v>
      </c>
      <c r="C42" s="34" t="s">
        <v>339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302</v>
      </c>
      <c r="B43" s="37" t="s">
        <v>308</v>
      </c>
      <c r="C43" s="34" t="s">
        <v>339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283</v>
      </c>
      <c r="B44" s="37" t="s">
        <v>309</v>
      </c>
      <c r="C44" s="34" t="s">
        <v>339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303</v>
      </c>
      <c r="B45" s="37" t="s">
        <v>315</v>
      </c>
      <c r="C45" s="93" t="s">
        <v>376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284</v>
      </c>
      <c r="B46" s="37" t="s">
        <v>316</v>
      </c>
      <c r="C46" s="93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7" zoomScale="80" zoomScaleNormal="80" workbookViewId="0">
      <selection activeCell="A6" sqref="A6:T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66</v>
      </c>
    </row>
    <row r="3" spans="1:30" s="10" customFormat="1" ht="18.75" customHeight="1" x14ac:dyDescent="0.3">
      <c r="A3" s="16"/>
      <c r="H3" s="14"/>
      <c r="T3" s="13" t="s">
        <v>7</v>
      </c>
    </row>
    <row r="4" spans="1:30" s="10" customFormat="1" ht="18.75" customHeight="1" x14ac:dyDescent="0.3">
      <c r="A4" s="16"/>
      <c r="H4" s="14"/>
      <c r="T4" s="13" t="s">
        <v>65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54" t="str">
        <f>'1. паспорт местоположение'!C5</f>
        <v>Год раскрытия информации: 2024 год</v>
      </c>
      <c r="L6" s="154"/>
      <c r="M6" s="154"/>
      <c r="N6" s="154"/>
      <c r="O6" s="154"/>
      <c r="P6" s="154"/>
      <c r="Q6" s="154"/>
      <c r="R6" s="154"/>
      <c r="S6" s="154"/>
      <c r="T6" s="154"/>
      <c r="U6" s="91"/>
      <c r="V6" s="91"/>
      <c r="W6" s="91"/>
      <c r="X6" s="91"/>
      <c r="Y6" s="91"/>
      <c r="Z6" s="91"/>
      <c r="AA6" s="91"/>
      <c r="AB6" s="91"/>
      <c r="AC6" s="91"/>
      <c r="AD6" s="91"/>
    </row>
    <row r="7" spans="1:30" s="10" customFormat="1" ht="15" x14ac:dyDescent="0.2">
      <c r="A7" s="155"/>
      <c r="H7" s="14"/>
    </row>
    <row r="8" spans="1:30" s="10" customFormat="1" ht="18.75" x14ac:dyDescent="0.2">
      <c r="A8" s="169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</row>
    <row r="9" spans="1:30" s="10" customFormat="1" ht="18.75" x14ac:dyDescent="0.2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</row>
    <row r="10" spans="1:30" s="10" customFormat="1" ht="18.75" customHeight="1" x14ac:dyDescent="0.2">
      <c r="A10" s="173" t="s">
        <v>321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</row>
    <row r="11" spans="1:30" s="10" customFormat="1" ht="18.75" customHeight="1" x14ac:dyDescent="0.2">
      <c r="A11" s="163" t="s">
        <v>5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</row>
    <row r="12" spans="1:30" s="10" customFormat="1" ht="18.75" x14ac:dyDescent="0.2">
      <c r="A12" s="169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</row>
    <row r="13" spans="1:30" s="10" customFormat="1" ht="18.75" customHeight="1" x14ac:dyDescent="0.2"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7" t="str">
        <f>'1. паспорт местоположение'!C12</f>
        <v>О_UES_P11</v>
      </c>
      <c r="M13" s="156"/>
      <c r="N13" s="156"/>
      <c r="O13" s="156"/>
      <c r="P13" s="156"/>
      <c r="Q13" s="156"/>
      <c r="R13" s="156"/>
      <c r="S13" s="156"/>
      <c r="T13" s="156"/>
    </row>
    <row r="14" spans="1:30" s="10" customFormat="1" ht="18.75" customHeight="1" x14ac:dyDescent="0.2">
      <c r="A14" s="163" t="s">
        <v>4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</row>
    <row r="15" spans="1:30" s="7" customFormat="1" ht="15.75" customHeight="1" x14ac:dyDescent="0.2">
      <c r="A15" s="168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</row>
    <row r="16" spans="1:30" s="2" customFormat="1" ht="18.75" x14ac:dyDescent="0.2">
      <c r="B16" s="156"/>
      <c r="C16" s="156"/>
      <c r="D16" s="156"/>
      <c r="E16" s="156"/>
      <c r="F16" s="156"/>
      <c r="G16" s="156"/>
      <c r="H16" s="156"/>
      <c r="I16" s="156"/>
      <c r="K16" s="156" t="str">
        <f>'1. паспорт местоположение'!C15</f>
        <v>РП-1, яч.10,12  замена МВ на ВВ</v>
      </c>
      <c r="L16" s="156"/>
      <c r="M16" s="156"/>
      <c r="N16" s="156"/>
      <c r="O16" s="156"/>
      <c r="P16" s="156"/>
      <c r="Q16" s="156"/>
      <c r="R16" s="156"/>
      <c r="S16" s="156"/>
      <c r="T16" s="156"/>
    </row>
    <row r="17" spans="1:113" s="2" customFormat="1" ht="15" customHeight="1" x14ac:dyDescent="0.2">
      <c r="A17" s="163" t="s">
        <v>3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</row>
    <row r="18" spans="1:113" s="2" customFormat="1" ht="15" customHeight="1" x14ac:dyDescent="0.2">
      <c r="A18" s="16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</row>
    <row r="19" spans="1:113" s="2" customFormat="1" ht="15" customHeight="1" x14ac:dyDescent="0.2">
      <c r="A19" s="173" t="s">
        <v>296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</row>
    <row r="20" spans="1:113" s="49" customFormat="1" ht="21" customHeight="1" x14ac:dyDescent="0.25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</row>
    <row r="21" spans="1:113" ht="46.5" customHeight="1" x14ac:dyDescent="0.25">
      <c r="A21" s="213" t="s">
        <v>2</v>
      </c>
      <c r="B21" s="214" t="s">
        <v>192</v>
      </c>
      <c r="C21" s="215"/>
      <c r="D21" s="216" t="s">
        <v>95</v>
      </c>
      <c r="E21" s="214" t="s">
        <v>312</v>
      </c>
      <c r="F21" s="215"/>
      <c r="G21" s="214" t="s">
        <v>203</v>
      </c>
      <c r="H21" s="215"/>
      <c r="I21" s="214" t="s">
        <v>94</v>
      </c>
      <c r="J21" s="215"/>
      <c r="K21" s="216" t="s">
        <v>93</v>
      </c>
      <c r="L21" s="214" t="s">
        <v>92</v>
      </c>
      <c r="M21" s="215"/>
      <c r="N21" s="214" t="s">
        <v>379</v>
      </c>
      <c r="O21" s="215"/>
      <c r="P21" s="216" t="s">
        <v>91</v>
      </c>
      <c r="Q21" s="217" t="s">
        <v>90</v>
      </c>
      <c r="R21" s="218"/>
      <c r="S21" s="217" t="s">
        <v>89</v>
      </c>
      <c r="T21" s="219"/>
    </row>
    <row r="22" spans="1:113" ht="204.75" customHeight="1" x14ac:dyDescent="0.25">
      <c r="A22" s="220"/>
      <c r="B22" s="221"/>
      <c r="C22" s="222"/>
      <c r="D22" s="223"/>
      <c r="E22" s="221"/>
      <c r="F22" s="222"/>
      <c r="G22" s="221"/>
      <c r="H22" s="222"/>
      <c r="I22" s="221"/>
      <c r="J22" s="222"/>
      <c r="K22" s="224"/>
      <c r="L22" s="221"/>
      <c r="M22" s="222"/>
      <c r="N22" s="221"/>
      <c r="O22" s="222"/>
      <c r="P22" s="224"/>
      <c r="Q22" s="225" t="s">
        <v>88</v>
      </c>
      <c r="R22" s="225" t="s">
        <v>295</v>
      </c>
      <c r="S22" s="225" t="s">
        <v>87</v>
      </c>
      <c r="T22" s="225" t="s">
        <v>86</v>
      </c>
    </row>
    <row r="23" spans="1:113" ht="51.75" customHeight="1" x14ac:dyDescent="0.25">
      <c r="A23" s="226"/>
      <c r="B23" s="227" t="s">
        <v>84</v>
      </c>
      <c r="C23" s="227" t="s">
        <v>85</v>
      </c>
      <c r="D23" s="224"/>
      <c r="E23" s="227" t="s">
        <v>84</v>
      </c>
      <c r="F23" s="227" t="s">
        <v>85</v>
      </c>
      <c r="G23" s="227" t="s">
        <v>84</v>
      </c>
      <c r="H23" s="227" t="s">
        <v>85</v>
      </c>
      <c r="I23" s="227" t="s">
        <v>84</v>
      </c>
      <c r="J23" s="227" t="s">
        <v>85</v>
      </c>
      <c r="K23" s="227" t="s">
        <v>84</v>
      </c>
      <c r="L23" s="227" t="s">
        <v>84</v>
      </c>
      <c r="M23" s="227" t="s">
        <v>85</v>
      </c>
      <c r="N23" s="227" t="s">
        <v>84</v>
      </c>
      <c r="O23" s="227" t="s">
        <v>85</v>
      </c>
      <c r="P23" s="228" t="s">
        <v>84</v>
      </c>
      <c r="Q23" s="225" t="s">
        <v>84</v>
      </c>
      <c r="R23" s="225" t="s">
        <v>84</v>
      </c>
      <c r="S23" s="225" t="s">
        <v>84</v>
      </c>
      <c r="T23" s="225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95" customFormat="1" ht="78" customHeight="1" x14ac:dyDescent="0.25">
      <c r="A25" s="50" t="s">
        <v>62</v>
      </c>
      <c r="B25" s="94" t="s">
        <v>341</v>
      </c>
      <c r="C25" s="94" t="s">
        <v>341</v>
      </c>
      <c r="D25" s="94" t="s">
        <v>333</v>
      </c>
      <c r="E25" s="94" t="s">
        <v>333</v>
      </c>
      <c r="F25" s="94" t="s">
        <v>343</v>
      </c>
      <c r="G25" s="94" t="s">
        <v>377</v>
      </c>
      <c r="H25" s="94" t="s">
        <v>377</v>
      </c>
      <c r="I25" s="94" t="s">
        <v>340</v>
      </c>
      <c r="J25" s="96"/>
      <c r="K25" s="50" t="s">
        <v>378</v>
      </c>
      <c r="L25" s="50" t="s">
        <v>338</v>
      </c>
      <c r="M25" s="50" t="s">
        <v>338</v>
      </c>
      <c r="N25" s="50"/>
      <c r="O25" s="50"/>
      <c r="P25" s="50" t="s">
        <v>339</v>
      </c>
      <c r="Q25" s="94" t="s">
        <v>339</v>
      </c>
      <c r="R25" s="94" t="s">
        <v>339</v>
      </c>
      <c r="S25" s="94" t="s">
        <v>339</v>
      </c>
      <c r="T25" s="94" t="s">
        <v>339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171" t="s">
        <v>318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294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K21:K22"/>
    <mergeCell ref="B29:R29"/>
    <mergeCell ref="L21:M22"/>
    <mergeCell ref="N21:O22"/>
    <mergeCell ref="P21:P22"/>
    <mergeCell ref="D21:D23"/>
    <mergeCell ref="B21:C22"/>
    <mergeCell ref="Q21:R21"/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0" zoomScale="85" zoomScaleSheetLayoutView="85" workbookViewId="0">
      <selection activeCell="C29" sqref="C29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54"/>
      <c r="C5" s="154" t="str">
        <f>'1. паспорт местоположение'!C5</f>
        <v>Год раскрытия информации: 2024 год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</row>
    <row r="6" spans="1:29" s="10" customFormat="1" ht="18.75" x14ac:dyDescent="0.3">
      <c r="A6" s="155"/>
      <c r="E6" s="14"/>
      <c r="F6" s="14"/>
      <c r="G6" s="13"/>
    </row>
    <row r="7" spans="1:29" s="10" customFormat="1" ht="18.75" x14ac:dyDescent="0.2">
      <c r="A7" s="169" t="s">
        <v>6</v>
      </c>
      <c r="B7" s="169"/>
      <c r="C7" s="16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69"/>
      <c r="B8" s="169"/>
      <c r="C8" s="169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3" t="s">
        <v>321</v>
      </c>
      <c r="B9" s="173"/>
      <c r="C9" s="173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63" t="s">
        <v>5</v>
      </c>
      <c r="B10" s="163"/>
      <c r="C10" s="163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69"/>
      <c r="B11" s="169"/>
      <c r="C11" s="169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156"/>
      <c r="C12" s="157" t="str">
        <f>'1. паспорт местоположение'!C12</f>
        <v>О_UES_P11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63" t="s">
        <v>4</v>
      </c>
      <c r="B13" s="163"/>
      <c r="C13" s="163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68"/>
      <c r="B14" s="168"/>
      <c r="C14" s="16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156" t="str">
        <f>'1. паспорт местоположение'!C15</f>
        <v>РП-1, яч.10,12  замена МВ на ВВ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3" t="s">
        <v>3</v>
      </c>
      <c r="B16" s="163"/>
      <c r="C16" s="16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69"/>
      <c r="B17" s="169"/>
      <c r="C17" s="169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2" t="s">
        <v>291</v>
      </c>
      <c r="B18" s="172"/>
      <c r="C18" s="17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85"/>
      <c r="B19" s="85"/>
      <c r="C19" s="85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5.75" customHeight="1" x14ac:dyDescent="0.2">
      <c r="A22" s="22" t="s">
        <v>62</v>
      </c>
      <c r="B22" s="28" t="s">
        <v>299</v>
      </c>
      <c r="C22" s="40" t="s">
        <v>344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310</v>
      </c>
      <c r="C24" s="34" t="s">
        <v>380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311</v>
      </c>
      <c r="C25" s="34" t="s">
        <v>381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200</v>
      </c>
      <c r="C26" s="127" t="s">
        <v>345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300</v>
      </c>
      <c r="C27" s="34" t="s">
        <v>326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2024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2024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92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workbookViewId="0">
      <selection activeCell="C38" sqref="C38:D44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14" bestFit="1" customWidth="1"/>
    <col min="4" max="4" width="12.85546875" style="114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B5" s="154"/>
      <c r="C5" s="154"/>
      <c r="D5" s="154"/>
      <c r="E5" s="154"/>
      <c r="F5" s="154"/>
      <c r="G5" s="154"/>
      <c r="H5" s="154"/>
      <c r="I5" s="154" t="str">
        <f>'1. паспорт местоположение'!C5</f>
        <v>Год раскрытия информации: 2024 год</v>
      </c>
      <c r="J5" s="154"/>
      <c r="K5" s="154"/>
      <c r="L5" s="154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</row>
    <row r="6" spans="1:44" ht="18.75" x14ac:dyDescent="0.3">
      <c r="K6" s="13"/>
    </row>
    <row r="7" spans="1:44" ht="18.75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</row>
    <row r="8" spans="1:44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</row>
    <row r="9" spans="1:44" ht="20.25" x14ac:dyDescent="0.25">
      <c r="A9" s="255" t="s">
        <v>321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</row>
    <row r="10" spans="1:44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</row>
    <row r="11" spans="1:44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</row>
    <row r="12" spans="1:44" ht="18.75" x14ac:dyDescent="0.25">
      <c r="B12" s="157"/>
      <c r="C12" s="157"/>
      <c r="D12" s="157"/>
      <c r="E12" s="157"/>
      <c r="F12" s="157"/>
      <c r="G12" s="157"/>
      <c r="H12" s="157"/>
      <c r="I12" s="157" t="str">
        <f>'1. паспорт местоположение'!C12</f>
        <v>О_UES_P11</v>
      </c>
      <c r="J12" s="157"/>
      <c r="K12" s="157"/>
      <c r="L12" s="157"/>
    </row>
    <row r="13" spans="1:44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</row>
    <row r="14" spans="1:44" ht="18.75" x14ac:dyDescent="0.25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</row>
    <row r="15" spans="1:44" ht="18.75" x14ac:dyDescent="0.25">
      <c r="B15" s="156"/>
      <c r="C15" s="156"/>
      <c r="D15" s="156"/>
      <c r="E15" s="156"/>
      <c r="F15" s="156"/>
      <c r="G15" s="156"/>
      <c r="I15" s="156" t="str">
        <f>'1. паспорт местоположение'!C15</f>
        <v>РП-1, яч.10,12  замена МВ на ВВ</v>
      </c>
      <c r="J15" s="156"/>
      <c r="K15" s="156"/>
      <c r="L15" s="156"/>
    </row>
    <row r="16" spans="1:44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</row>
    <row r="17" spans="1:12" ht="15.75" customHeight="1" x14ac:dyDescent="0.25">
      <c r="L17" s="256"/>
    </row>
    <row r="18" spans="1:12" x14ac:dyDescent="0.25">
      <c r="K18" s="74"/>
    </row>
    <row r="19" spans="1:12" ht="15.75" customHeight="1" x14ac:dyDescent="0.25">
      <c r="A19" s="257" t="s">
        <v>297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</row>
    <row r="20" spans="1:12" x14ac:dyDescent="0.25">
      <c r="A20" s="152"/>
      <c r="B20" s="152"/>
      <c r="C20" s="115"/>
      <c r="D20" s="115"/>
      <c r="E20" s="73"/>
      <c r="F20" s="73"/>
      <c r="G20" s="73"/>
      <c r="H20" s="73"/>
      <c r="I20" s="73"/>
      <c r="J20" s="73"/>
      <c r="K20" s="73"/>
      <c r="L20" s="73"/>
    </row>
    <row r="21" spans="1:12" ht="28.5" customHeight="1" x14ac:dyDescent="0.25">
      <c r="A21" s="258" t="s">
        <v>191</v>
      </c>
      <c r="B21" s="258" t="s">
        <v>190</v>
      </c>
      <c r="C21" s="259" t="s">
        <v>237</v>
      </c>
      <c r="D21" s="259"/>
      <c r="E21" s="259"/>
      <c r="F21" s="259"/>
      <c r="G21" s="259"/>
      <c r="H21" s="259"/>
      <c r="I21" s="260" t="s">
        <v>189</v>
      </c>
      <c r="J21" s="261" t="s">
        <v>239</v>
      </c>
      <c r="K21" s="258" t="s">
        <v>188</v>
      </c>
      <c r="L21" s="262" t="s">
        <v>238</v>
      </c>
    </row>
    <row r="22" spans="1:12" ht="58.5" customHeight="1" x14ac:dyDescent="0.25">
      <c r="A22" s="258"/>
      <c r="B22" s="258"/>
      <c r="C22" s="263" t="s">
        <v>1</v>
      </c>
      <c r="D22" s="263"/>
      <c r="E22" s="264"/>
      <c r="F22" s="265"/>
      <c r="G22" s="266" t="s">
        <v>0</v>
      </c>
      <c r="H22" s="267"/>
      <c r="I22" s="260"/>
      <c r="J22" s="268"/>
      <c r="K22" s="258"/>
      <c r="L22" s="262"/>
    </row>
    <row r="23" spans="1:12" ht="47.25" x14ac:dyDescent="0.25">
      <c r="A23" s="258"/>
      <c r="B23" s="258"/>
      <c r="C23" s="118" t="s">
        <v>187</v>
      </c>
      <c r="D23" s="118" t="s">
        <v>186</v>
      </c>
      <c r="E23" s="70" t="s">
        <v>187</v>
      </c>
      <c r="F23" s="70" t="s">
        <v>186</v>
      </c>
      <c r="G23" s="70" t="s">
        <v>187</v>
      </c>
      <c r="H23" s="70" t="s">
        <v>186</v>
      </c>
      <c r="I23" s="260"/>
      <c r="J23" s="269"/>
      <c r="K23" s="258"/>
      <c r="L23" s="262"/>
    </row>
    <row r="24" spans="1:12" x14ac:dyDescent="0.25">
      <c r="A24" s="270">
        <v>1</v>
      </c>
      <c r="B24" s="270">
        <v>2</v>
      </c>
      <c r="C24" s="118">
        <v>3</v>
      </c>
      <c r="D24" s="118">
        <v>4</v>
      </c>
      <c r="E24" s="70">
        <v>5</v>
      </c>
      <c r="F24" s="70">
        <v>6</v>
      </c>
      <c r="G24" s="70">
        <v>7</v>
      </c>
      <c r="H24" s="70">
        <v>8</v>
      </c>
      <c r="I24" s="70">
        <v>9</v>
      </c>
      <c r="J24" s="70">
        <v>10</v>
      </c>
      <c r="K24" s="70">
        <v>11</v>
      </c>
      <c r="L24" s="70">
        <v>12</v>
      </c>
    </row>
    <row r="25" spans="1:12" x14ac:dyDescent="0.25">
      <c r="A25" s="271">
        <v>1</v>
      </c>
      <c r="B25" s="71" t="s">
        <v>185</v>
      </c>
      <c r="C25" s="272"/>
      <c r="D25" s="118"/>
      <c r="E25" s="70"/>
      <c r="F25" s="70"/>
      <c r="G25" s="128">
        <v>2024</v>
      </c>
      <c r="H25" s="128">
        <v>2024</v>
      </c>
      <c r="I25" s="70"/>
      <c r="J25" s="70"/>
      <c r="K25" s="101"/>
      <c r="L25" s="273"/>
    </row>
    <row r="26" spans="1:12" ht="21.75" customHeight="1" x14ac:dyDescent="0.25">
      <c r="A26" s="69" t="s">
        <v>184</v>
      </c>
      <c r="B26" s="71" t="s">
        <v>244</v>
      </c>
      <c r="C26" s="117"/>
      <c r="D26" s="118"/>
      <c r="E26" s="70"/>
      <c r="F26" s="70"/>
      <c r="G26" s="117"/>
      <c r="H26" s="118"/>
      <c r="I26" s="70"/>
      <c r="J26" s="70"/>
      <c r="K26" s="101"/>
      <c r="L26" s="101"/>
    </row>
    <row r="27" spans="1:12" s="60" customFormat="1" ht="39" customHeight="1" x14ac:dyDescent="0.25">
      <c r="A27" s="69" t="s">
        <v>183</v>
      </c>
      <c r="B27" s="71" t="s">
        <v>246</v>
      </c>
      <c r="C27" s="117"/>
      <c r="D27" s="118"/>
      <c r="E27" s="70"/>
      <c r="F27" s="70"/>
      <c r="G27" s="117"/>
      <c r="H27" s="118"/>
      <c r="I27" s="70"/>
      <c r="J27" s="70"/>
      <c r="K27" s="101"/>
      <c r="L27" s="101"/>
    </row>
    <row r="28" spans="1:12" s="60" customFormat="1" ht="70.5" customHeight="1" x14ac:dyDescent="0.25">
      <c r="A28" s="69" t="s">
        <v>245</v>
      </c>
      <c r="B28" s="71" t="s">
        <v>250</v>
      </c>
      <c r="C28" s="117"/>
      <c r="D28" s="118"/>
      <c r="E28" s="70"/>
      <c r="F28" s="70"/>
      <c r="G28" s="117"/>
      <c r="H28" s="118"/>
      <c r="I28" s="70"/>
      <c r="J28" s="70"/>
      <c r="K28" s="101"/>
      <c r="L28" s="101"/>
    </row>
    <row r="29" spans="1:12" s="60" customFormat="1" ht="54" customHeight="1" x14ac:dyDescent="0.25">
      <c r="A29" s="69" t="s">
        <v>182</v>
      </c>
      <c r="B29" s="71" t="s">
        <v>249</v>
      </c>
      <c r="C29" s="117"/>
      <c r="D29" s="118"/>
      <c r="E29" s="70"/>
      <c r="F29" s="70"/>
      <c r="G29" s="117"/>
      <c r="H29" s="118"/>
      <c r="I29" s="70"/>
      <c r="J29" s="70"/>
      <c r="K29" s="101"/>
      <c r="L29" s="101"/>
    </row>
    <row r="30" spans="1:12" s="60" customFormat="1" ht="42" customHeight="1" x14ac:dyDescent="0.25">
      <c r="A30" s="69" t="s">
        <v>181</v>
      </c>
      <c r="B30" s="71" t="s">
        <v>251</v>
      </c>
      <c r="C30" s="117"/>
      <c r="D30" s="117"/>
      <c r="E30" s="102"/>
      <c r="F30" s="102"/>
      <c r="G30" s="117"/>
      <c r="H30" s="117"/>
      <c r="I30" s="102"/>
      <c r="J30" s="102"/>
      <c r="K30" s="102"/>
      <c r="L30" s="102"/>
    </row>
    <row r="31" spans="1:12" s="60" customFormat="1" ht="37.5" customHeight="1" x14ac:dyDescent="0.25">
      <c r="A31" s="69" t="s">
        <v>180</v>
      </c>
      <c r="B31" s="68" t="s">
        <v>247</v>
      </c>
      <c r="C31" s="117"/>
      <c r="D31" s="117"/>
      <c r="E31" s="102"/>
      <c r="F31" s="102"/>
      <c r="G31" s="117"/>
      <c r="H31" s="117"/>
      <c r="I31" s="102"/>
      <c r="J31" s="102"/>
      <c r="K31" s="102"/>
      <c r="L31" s="102"/>
    </row>
    <row r="32" spans="1:12" s="60" customFormat="1" ht="31.5" x14ac:dyDescent="0.25">
      <c r="A32" s="69" t="s">
        <v>178</v>
      </c>
      <c r="B32" s="68" t="s">
        <v>252</v>
      </c>
      <c r="C32" s="117"/>
      <c r="D32" s="117"/>
      <c r="E32" s="102"/>
      <c r="F32" s="102"/>
      <c r="G32" s="117"/>
      <c r="H32" s="117"/>
      <c r="I32" s="102"/>
      <c r="J32" s="102"/>
      <c r="K32" s="102"/>
      <c r="L32" s="102"/>
    </row>
    <row r="33" spans="1:12" s="60" customFormat="1" ht="54" customHeight="1" x14ac:dyDescent="0.25">
      <c r="A33" s="69" t="s">
        <v>263</v>
      </c>
      <c r="B33" s="68" t="s">
        <v>206</v>
      </c>
      <c r="C33" s="117"/>
      <c r="D33" s="117"/>
      <c r="E33" s="102"/>
      <c r="F33" s="102"/>
      <c r="G33" s="117"/>
      <c r="H33" s="117"/>
      <c r="I33" s="102"/>
      <c r="J33" s="102"/>
      <c r="K33" s="102"/>
      <c r="L33" s="102"/>
    </row>
    <row r="34" spans="1:12" s="60" customFormat="1" ht="47.25" customHeight="1" x14ac:dyDescent="0.25">
      <c r="A34" s="69" t="s">
        <v>264</v>
      </c>
      <c r="B34" s="68" t="s">
        <v>256</v>
      </c>
      <c r="C34" s="117"/>
      <c r="D34" s="117"/>
      <c r="E34" s="102"/>
      <c r="F34" s="102"/>
      <c r="G34" s="117"/>
      <c r="H34" s="117"/>
      <c r="I34" s="102"/>
      <c r="J34" s="102"/>
      <c r="K34" s="102"/>
      <c r="L34" s="102"/>
    </row>
    <row r="35" spans="1:12" s="60" customFormat="1" ht="49.5" customHeight="1" x14ac:dyDescent="0.25">
      <c r="A35" s="69" t="s">
        <v>265</v>
      </c>
      <c r="B35" s="68" t="s">
        <v>179</v>
      </c>
      <c r="C35" s="117"/>
      <c r="D35" s="117"/>
      <c r="E35" s="102"/>
      <c r="F35" s="102"/>
      <c r="G35" s="117"/>
      <c r="H35" s="117"/>
      <c r="I35" s="102"/>
      <c r="J35" s="102"/>
      <c r="K35" s="102"/>
      <c r="L35" s="102"/>
    </row>
    <row r="36" spans="1:12" ht="37.5" customHeight="1" x14ac:dyDescent="0.25">
      <c r="A36" s="69" t="s">
        <v>266</v>
      </c>
      <c r="B36" s="68" t="s">
        <v>248</v>
      </c>
      <c r="C36" s="117"/>
      <c r="D36" s="117"/>
      <c r="E36" s="102"/>
      <c r="F36" s="102"/>
      <c r="G36" s="117"/>
      <c r="H36" s="117"/>
      <c r="I36" s="102"/>
      <c r="J36" s="102"/>
      <c r="K36" s="102"/>
      <c r="L36" s="102"/>
    </row>
    <row r="37" spans="1:12" x14ac:dyDescent="0.25">
      <c r="A37" s="72" t="s">
        <v>267</v>
      </c>
      <c r="B37" s="110" t="s">
        <v>177</v>
      </c>
      <c r="C37" s="116"/>
      <c r="D37" s="123"/>
      <c r="E37" s="70"/>
      <c r="F37" s="70"/>
      <c r="G37" s="116"/>
      <c r="H37" s="123"/>
      <c r="I37" s="70"/>
      <c r="J37" s="70"/>
      <c r="K37" s="101"/>
      <c r="L37" s="101"/>
    </row>
    <row r="38" spans="1:12" x14ac:dyDescent="0.25">
      <c r="A38" s="72" t="s">
        <v>327</v>
      </c>
      <c r="B38" s="111" t="s">
        <v>176</v>
      </c>
      <c r="C38" s="128"/>
      <c r="D38" s="128"/>
      <c r="E38" s="70"/>
      <c r="F38" s="70"/>
      <c r="G38" s="128">
        <v>2024</v>
      </c>
      <c r="H38" s="128">
        <v>2024</v>
      </c>
      <c r="I38" s="70"/>
      <c r="J38" s="70"/>
      <c r="K38" s="101"/>
      <c r="L38" s="101"/>
    </row>
    <row r="39" spans="1:12" ht="78.75" x14ac:dyDescent="0.25">
      <c r="A39" s="72" t="s">
        <v>175</v>
      </c>
      <c r="B39" s="110" t="s">
        <v>253</v>
      </c>
      <c r="C39" s="129"/>
      <c r="D39" s="130"/>
      <c r="E39" s="101"/>
      <c r="F39" s="101"/>
      <c r="G39" s="129"/>
      <c r="H39" s="130"/>
      <c r="I39" s="70"/>
      <c r="J39" s="70"/>
      <c r="K39" s="101"/>
      <c r="L39" s="101"/>
    </row>
    <row r="40" spans="1:12" ht="33.75" customHeight="1" x14ac:dyDescent="0.25">
      <c r="A40" s="72" t="s">
        <v>174</v>
      </c>
      <c r="B40" s="110" t="s">
        <v>255</v>
      </c>
      <c r="C40" s="128"/>
      <c r="D40" s="128"/>
      <c r="E40" s="101"/>
      <c r="F40" s="101"/>
      <c r="G40" s="128">
        <v>2024</v>
      </c>
      <c r="H40" s="128">
        <v>2024</v>
      </c>
      <c r="I40" s="70"/>
      <c r="J40" s="70"/>
      <c r="K40" s="101"/>
      <c r="L40" s="101"/>
    </row>
    <row r="41" spans="1:12" ht="63" customHeight="1" x14ac:dyDescent="0.25">
      <c r="A41" s="72">
        <v>3</v>
      </c>
      <c r="B41" s="111" t="s">
        <v>319</v>
      </c>
      <c r="C41" s="131"/>
      <c r="D41" s="132"/>
      <c r="E41" s="101"/>
      <c r="F41" s="101"/>
      <c r="G41" s="128">
        <v>2024</v>
      </c>
      <c r="H41" s="128">
        <v>2024</v>
      </c>
      <c r="I41" s="70"/>
      <c r="J41" s="70"/>
      <c r="K41" s="101"/>
      <c r="L41" s="101"/>
    </row>
    <row r="42" spans="1:12" ht="58.5" customHeight="1" x14ac:dyDescent="0.25">
      <c r="A42" s="72" t="s">
        <v>173</v>
      </c>
      <c r="B42" s="110" t="s">
        <v>254</v>
      </c>
      <c r="C42" s="128"/>
      <c r="D42" s="128"/>
      <c r="E42" s="101"/>
      <c r="F42" s="101"/>
      <c r="G42" s="128"/>
      <c r="H42" s="128"/>
      <c r="I42" s="70"/>
      <c r="J42" s="70"/>
      <c r="K42" s="101"/>
      <c r="L42" s="101"/>
    </row>
    <row r="43" spans="1:12" ht="34.5" customHeight="1" x14ac:dyDescent="0.25">
      <c r="A43" s="72" t="s">
        <v>172</v>
      </c>
      <c r="B43" s="110" t="s">
        <v>171</v>
      </c>
      <c r="C43" s="128"/>
      <c r="D43" s="128"/>
      <c r="E43" s="70"/>
      <c r="F43" s="70"/>
      <c r="G43" s="128">
        <v>2024</v>
      </c>
      <c r="H43" s="128">
        <v>2024</v>
      </c>
      <c r="I43" s="70"/>
      <c r="J43" s="70"/>
      <c r="K43" s="101"/>
      <c r="L43" s="101"/>
    </row>
    <row r="44" spans="1:12" ht="24.75" customHeight="1" x14ac:dyDescent="0.25">
      <c r="A44" s="72" t="s">
        <v>170</v>
      </c>
      <c r="B44" s="110" t="s">
        <v>169</v>
      </c>
      <c r="C44" s="128"/>
      <c r="D44" s="128"/>
      <c r="E44" s="70"/>
      <c r="F44" s="70"/>
      <c r="G44" s="128">
        <v>2024</v>
      </c>
      <c r="H44" s="128">
        <v>2024</v>
      </c>
      <c r="I44" s="70"/>
      <c r="J44" s="70"/>
      <c r="K44" s="101"/>
      <c r="L44" s="101"/>
    </row>
    <row r="45" spans="1:12" ht="90.75" customHeight="1" x14ac:dyDescent="0.25">
      <c r="A45" s="69" t="s">
        <v>168</v>
      </c>
      <c r="B45" s="68" t="s">
        <v>259</v>
      </c>
      <c r="C45" s="129"/>
      <c r="D45" s="129"/>
      <c r="E45" s="113"/>
      <c r="F45" s="113"/>
      <c r="G45" s="113"/>
      <c r="H45" s="113"/>
      <c r="I45" s="113"/>
      <c r="J45" s="113"/>
      <c r="K45" s="113"/>
      <c r="L45" s="113"/>
    </row>
    <row r="46" spans="1:12" ht="167.25" customHeight="1" x14ac:dyDescent="0.25">
      <c r="A46" s="69" t="s">
        <v>166</v>
      </c>
      <c r="B46" s="68" t="s">
        <v>257</v>
      </c>
      <c r="C46" s="129"/>
      <c r="D46" s="129"/>
      <c r="E46" s="113"/>
      <c r="F46" s="113"/>
      <c r="G46" s="113"/>
      <c r="H46" s="113"/>
      <c r="I46" s="113"/>
      <c r="J46" s="113"/>
      <c r="K46" s="113"/>
      <c r="L46" s="113"/>
    </row>
    <row r="47" spans="1:12" ht="30.75" customHeight="1" x14ac:dyDescent="0.25">
      <c r="A47" s="72" t="s">
        <v>328</v>
      </c>
      <c r="B47" s="110" t="s">
        <v>167</v>
      </c>
      <c r="C47" s="128"/>
      <c r="D47" s="128"/>
      <c r="E47" s="70"/>
      <c r="F47" s="70"/>
      <c r="G47" s="116"/>
      <c r="H47" s="123"/>
      <c r="I47" s="70"/>
      <c r="J47" s="70"/>
      <c r="K47" s="101"/>
      <c r="L47" s="101"/>
    </row>
    <row r="48" spans="1:12" ht="37.5" customHeight="1" x14ac:dyDescent="0.25">
      <c r="A48" s="72">
        <v>4</v>
      </c>
      <c r="B48" s="111" t="s">
        <v>165</v>
      </c>
      <c r="C48" s="128"/>
      <c r="D48" s="128"/>
      <c r="E48" s="70"/>
      <c r="F48" s="70"/>
      <c r="G48" s="128">
        <v>2024</v>
      </c>
      <c r="H48" s="128">
        <v>2024</v>
      </c>
      <c r="I48" s="70"/>
      <c r="J48" s="70"/>
      <c r="K48" s="101"/>
      <c r="L48" s="101"/>
    </row>
    <row r="49" spans="1:12" ht="35.25" customHeight="1" x14ac:dyDescent="0.25">
      <c r="A49" s="72" t="s">
        <v>164</v>
      </c>
      <c r="B49" s="112" t="s">
        <v>163</v>
      </c>
      <c r="C49" s="128"/>
      <c r="D49" s="128"/>
      <c r="E49" s="101"/>
      <c r="F49" s="101"/>
      <c r="G49" s="113"/>
      <c r="H49" s="119"/>
      <c r="I49" s="70"/>
      <c r="J49" s="70"/>
      <c r="K49" s="101"/>
      <c r="L49" s="101"/>
    </row>
    <row r="50" spans="1:12" ht="86.25" customHeight="1" x14ac:dyDescent="0.25">
      <c r="A50" s="72" t="s">
        <v>162</v>
      </c>
      <c r="B50" s="112" t="s">
        <v>258</v>
      </c>
      <c r="C50" s="128"/>
      <c r="D50" s="128"/>
      <c r="E50" s="101"/>
      <c r="F50" s="101"/>
      <c r="G50" s="113"/>
      <c r="H50" s="119"/>
      <c r="I50" s="70"/>
      <c r="J50" s="70"/>
      <c r="K50" s="101"/>
      <c r="L50" s="101"/>
    </row>
    <row r="51" spans="1:12" ht="77.25" customHeight="1" x14ac:dyDescent="0.25">
      <c r="A51" s="69" t="s">
        <v>160</v>
      </c>
      <c r="B51" s="68" t="s">
        <v>260</v>
      </c>
      <c r="C51" s="129"/>
      <c r="D51" s="129"/>
      <c r="E51" s="113"/>
      <c r="F51" s="113"/>
      <c r="G51" s="113"/>
      <c r="H51" s="113"/>
      <c r="I51" s="113"/>
      <c r="J51" s="113"/>
      <c r="K51" s="113"/>
      <c r="L51" s="113"/>
    </row>
    <row r="52" spans="1:12" ht="71.25" customHeight="1" x14ac:dyDescent="0.25">
      <c r="A52" s="69" t="s">
        <v>158</v>
      </c>
      <c r="B52" s="68" t="s">
        <v>161</v>
      </c>
      <c r="C52" s="129"/>
      <c r="D52" s="129"/>
      <c r="E52" s="113"/>
      <c r="F52" s="113"/>
      <c r="G52" s="113"/>
      <c r="H52" s="113"/>
      <c r="I52" s="113"/>
      <c r="J52" s="113"/>
      <c r="K52" s="113"/>
      <c r="L52" s="113"/>
    </row>
    <row r="53" spans="1:12" ht="48" customHeight="1" x14ac:dyDescent="0.25">
      <c r="A53" s="72" t="s">
        <v>262</v>
      </c>
      <c r="B53" s="88" t="s">
        <v>261</v>
      </c>
      <c r="C53" s="128"/>
      <c r="D53" s="128"/>
      <c r="E53" s="70"/>
      <c r="F53" s="70"/>
      <c r="G53" s="128">
        <v>2024</v>
      </c>
      <c r="H53" s="128">
        <v>2024</v>
      </c>
      <c r="I53" s="70"/>
      <c r="J53" s="70"/>
      <c r="K53" s="101"/>
      <c r="L53" s="101"/>
    </row>
    <row r="54" spans="1:12" ht="46.5" customHeight="1" x14ac:dyDescent="0.25">
      <c r="A54" s="69" t="s">
        <v>329</v>
      </c>
      <c r="B54" s="68" t="s">
        <v>159</v>
      </c>
      <c r="C54" s="129"/>
      <c r="D54" s="129"/>
      <c r="E54" s="113"/>
      <c r="F54" s="113"/>
      <c r="G54" s="113"/>
      <c r="H54" s="113"/>
      <c r="I54" s="113"/>
      <c r="J54" s="113"/>
      <c r="K54" s="113"/>
      <c r="L54" s="113"/>
    </row>
  </sheetData>
  <mergeCells count="18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7:L7"/>
    <mergeCell ref="A9:L9"/>
    <mergeCell ref="A10:L10"/>
    <mergeCell ref="A13:L13"/>
    <mergeCell ref="A8:L8"/>
    <mergeCell ref="A11:L11"/>
    <mergeCell ref="A16:L16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2"/>
  <sheetViews>
    <sheetView view="pageBreakPreview" zoomScale="70" zoomScaleNormal="70" zoomScaleSheetLayoutView="70" workbookViewId="0">
      <selection activeCell="X51" sqref="X51:Y51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7.140625" style="52" customWidth="1"/>
    <col min="13" max="13" width="5.28515625" style="52" customWidth="1"/>
    <col min="14" max="14" width="8.5703125" style="52" customWidth="1"/>
    <col min="15" max="15" width="6.140625" style="52" customWidth="1"/>
    <col min="16" max="16" width="7.7109375" style="52" customWidth="1"/>
    <col min="17" max="19" width="6.140625" style="52" customWidth="1"/>
    <col min="20" max="20" width="7.7109375" style="52" customWidth="1"/>
    <col min="21" max="21" width="8.7109375" style="52" customWidth="1"/>
    <col min="22" max="22" width="9.140625" style="52"/>
    <col min="23" max="23" width="10.5703125" style="52" customWidth="1"/>
    <col min="24" max="24" width="9.140625" style="52"/>
    <col min="25" max="25" width="13.5703125" style="52" customWidth="1"/>
    <col min="26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B4" s="154"/>
      <c r="C4" s="154"/>
      <c r="D4" s="154"/>
      <c r="E4" s="154"/>
      <c r="F4" s="154" t="str">
        <f>'1. паспорт местоположение'!C5</f>
        <v>Год раскрытия информации: 2024 год</v>
      </c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69" t="s">
        <v>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7" spans="1:21" ht="18.75" x14ac:dyDescent="0.25">
      <c r="A7" s="157"/>
      <c r="B7" s="157"/>
      <c r="C7" s="157"/>
      <c r="D7" s="157"/>
      <c r="E7" s="157"/>
      <c r="F7" s="157"/>
      <c r="G7" s="157"/>
      <c r="H7" s="157"/>
      <c r="I7" s="157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</row>
    <row r="8" spans="1:21" ht="18.75" x14ac:dyDescent="0.25">
      <c r="A8" s="173" t="s">
        <v>321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</row>
    <row r="9" spans="1:21" ht="18.75" customHeight="1" x14ac:dyDescent="0.25">
      <c r="A9" s="163" t="s">
        <v>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</row>
    <row r="10" spans="1:21" ht="18.75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</row>
    <row r="11" spans="1:21" ht="18.75" x14ac:dyDescent="0.25">
      <c r="B11" s="157"/>
      <c r="C11" s="157"/>
      <c r="D11" s="157"/>
      <c r="E11" s="157"/>
      <c r="F11" s="157" t="str">
        <f>'1. паспорт местоположение'!C12</f>
        <v>О_UES_P11</v>
      </c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</row>
    <row r="12" spans="1:21" x14ac:dyDescent="0.25">
      <c r="A12" s="163" t="s">
        <v>4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156"/>
      <c r="C14" s="156"/>
      <c r="D14" s="156"/>
      <c r="F14" s="156" t="str">
        <f>'1. паспорт местоположение'!C15</f>
        <v>РП-1, яч.10,12  замена МВ на ВВ</v>
      </c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</row>
    <row r="15" spans="1:21" ht="15.75" customHeight="1" x14ac:dyDescent="0.25">
      <c r="A15" s="163" t="s">
        <v>3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</row>
    <row r="16" spans="1:21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</row>
    <row r="17" spans="1:25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5" x14ac:dyDescent="0.25">
      <c r="A18" s="176" t="s">
        <v>298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</row>
    <row r="19" spans="1:25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5" ht="33" customHeight="1" x14ac:dyDescent="0.25">
      <c r="A20" s="177" t="s">
        <v>157</v>
      </c>
      <c r="B20" s="175" t="s">
        <v>156</v>
      </c>
      <c r="C20" s="175" t="s">
        <v>155</v>
      </c>
      <c r="D20" s="175"/>
      <c r="E20" s="179" t="s">
        <v>154</v>
      </c>
      <c r="F20" s="179"/>
      <c r="G20" s="175" t="s">
        <v>153</v>
      </c>
      <c r="H20" s="180" t="s">
        <v>346</v>
      </c>
      <c r="I20" s="180"/>
      <c r="J20" s="180"/>
      <c r="K20" s="180"/>
      <c r="L20" s="180" t="s">
        <v>347</v>
      </c>
      <c r="M20" s="180"/>
      <c r="N20" s="180"/>
      <c r="O20" s="180"/>
      <c r="P20" s="180" t="s">
        <v>347</v>
      </c>
      <c r="Q20" s="231"/>
      <c r="R20" s="231"/>
      <c r="S20" s="232"/>
      <c r="T20" s="180" t="s">
        <v>348</v>
      </c>
      <c r="U20" s="231"/>
      <c r="V20" s="231"/>
      <c r="W20" s="232"/>
      <c r="X20" s="185" t="s">
        <v>152</v>
      </c>
      <c r="Y20" s="185"/>
    </row>
    <row r="21" spans="1:25" ht="99.75" customHeight="1" x14ac:dyDescent="0.25">
      <c r="A21" s="178"/>
      <c r="B21" s="175"/>
      <c r="C21" s="175"/>
      <c r="D21" s="175"/>
      <c r="E21" s="179"/>
      <c r="F21" s="179"/>
      <c r="G21" s="175"/>
      <c r="H21" s="175" t="s">
        <v>1</v>
      </c>
      <c r="I21" s="175"/>
      <c r="J21" s="175" t="s">
        <v>151</v>
      </c>
      <c r="K21" s="175"/>
      <c r="L21" s="175" t="s">
        <v>1</v>
      </c>
      <c r="M21" s="175"/>
      <c r="N21" s="175" t="s">
        <v>151</v>
      </c>
      <c r="O21" s="175"/>
      <c r="P21" s="185" t="s">
        <v>1</v>
      </c>
      <c r="Q21" s="230"/>
      <c r="R21" s="185" t="s">
        <v>151</v>
      </c>
      <c r="S21" s="230"/>
      <c r="T21" s="185" t="s">
        <v>1</v>
      </c>
      <c r="U21" s="230"/>
      <c r="V21" s="185" t="s">
        <v>151</v>
      </c>
      <c r="W21" s="230"/>
      <c r="X21" s="185"/>
      <c r="Y21" s="185"/>
    </row>
    <row r="22" spans="1:25" ht="89.25" customHeight="1" x14ac:dyDescent="0.25">
      <c r="A22" s="174"/>
      <c r="B22" s="175"/>
      <c r="C22" s="133" t="s">
        <v>1</v>
      </c>
      <c r="D22" s="133" t="s">
        <v>149</v>
      </c>
      <c r="E22" s="134" t="s">
        <v>349</v>
      </c>
      <c r="F22" s="134" t="s">
        <v>150</v>
      </c>
      <c r="G22" s="175"/>
      <c r="H22" s="135" t="s">
        <v>285</v>
      </c>
      <c r="I22" s="135" t="s">
        <v>286</v>
      </c>
      <c r="J22" s="135" t="s">
        <v>285</v>
      </c>
      <c r="K22" s="135" t="s">
        <v>286</v>
      </c>
      <c r="L22" s="135" t="s">
        <v>285</v>
      </c>
      <c r="M22" s="135" t="s">
        <v>286</v>
      </c>
      <c r="N22" s="135" t="s">
        <v>285</v>
      </c>
      <c r="O22" s="135" t="s">
        <v>286</v>
      </c>
      <c r="P22" s="135" t="s">
        <v>285</v>
      </c>
      <c r="Q22" s="135" t="s">
        <v>286</v>
      </c>
      <c r="R22" s="135" t="s">
        <v>285</v>
      </c>
      <c r="S22" s="135" t="s">
        <v>286</v>
      </c>
      <c r="T22" s="135" t="s">
        <v>285</v>
      </c>
      <c r="U22" s="135" t="s">
        <v>286</v>
      </c>
      <c r="V22" s="135" t="s">
        <v>285</v>
      </c>
      <c r="W22" s="135" t="s">
        <v>286</v>
      </c>
      <c r="X22" s="133" t="s">
        <v>1</v>
      </c>
      <c r="Y22" s="133" t="s">
        <v>149</v>
      </c>
    </row>
    <row r="23" spans="1:25" ht="19.5" customHeight="1" x14ac:dyDescent="0.25">
      <c r="A23" s="124">
        <v>1</v>
      </c>
      <c r="B23" s="136">
        <v>2</v>
      </c>
      <c r="C23" s="136">
        <v>3</v>
      </c>
      <c r="D23" s="136">
        <v>4</v>
      </c>
      <c r="E23" s="136"/>
      <c r="F23" s="136">
        <v>6</v>
      </c>
      <c r="G23" s="136">
        <v>7</v>
      </c>
      <c r="H23" s="136">
        <v>8</v>
      </c>
      <c r="I23" s="136">
        <v>9</v>
      </c>
      <c r="J23" s="136">
        <v>10</v>
      </c>
      <c r="K23" s="136">
        <v>11</v>
      </c>
      <c r="L23" s="136">
        <v>12</v>
      </c>
      <c r="M23" s="136">
        <v>13</v>
      </c>
      <c r="N23" s="136">
        <v>14</v>
      </c>
      <c r="O23" s="136">
        <v>15</v>
      </c>
      <c r="P23" s="136">
        <v>16</v>
      </c>
      <c r="Q23" s="136">
        <v>17</v>
      </c>
      <c r="R23" s="136">
        <v>18</v>
      </c>
      <c r="S23" s="136">
        <v>19</v>
      </c>
      <c r="T23" s="136">
        <v>20</v>
      </c>
      <c r="U23" s="136">
        <v>21</v>
      </c>
      <c r="V23" s="136">
        <v>22</v>
      </c>
      <c r="W23" s="136">
        <v>23</v>
      </c>
      <c r="X23" s="136">
        <v>28</v>
      </c>
      <c r="Y23" s="136">
        <v>29</v>
      </c>
    </row>
    <row r="24" spans="1:25" ht="47.25" customHeight="1" x14ac:dyDescent="0.25">
      <c r="A24" s="65">
        <v>1</v>
      </c>
      <c r="B24" s="137" t="s">
        <v>148</v>
      </c>
      <c r="C24" s="138">
        <f>H24+L24+P24+T24</f>
        <v>0</v>
      </c>
      <c r="D24" s="139">
        <f>J24</f>
        <v>2.8650000000000002</v>
      </c>
      <c r="E24" s="138"/>
      <c r="F24" s="140"/>
      <c r="G24" s="140"/>
      <c r="H24" s="138">
        <f>H27</f>
        <v>0</v>
      </c>
      <c r="I24" s="136"/>
      <c r="J24" s="140">
        <f>J27</f>
        <v>2.8650000000000002</v>
      </c>
      <c r="K24" s="140">
        <v>3</v>
      </c>
      <c r="L24" s="140">
        <v>0</v>
      </c>
      <c r="M24" s="140"/>
      <c r="N24" s="140"/>
      <c r="O24" s="140"/>
      <c r="P24" s="140">
        <v>0</v>
      </c>
      <c r="Q24" s="140"/>
      <c r="R24" s="140"/>
      <c r="S24" s="140"/>
      <c r="T24" s="140"/>
      <c r="U24" s="140"/>
      <c r="V24" s="140"/>
      <c r="W24" s="140"/>
      <c r="X24" s="138">
        <f>C24</f>
        <v>0</v>
      </c>
      <c r="Y24" s="139">
        <f>D24</f>
        <v>2.8650000000000002</v>
      </c>
    </row>
    <row r="25" spans="1:25" ht="24" customHeight="1" x14ac:dyDescent="0.25">
      <c r="A25" s="64" t="s">
        <v>147</v>
      </c>
      <c r="B25" s="141" t="s">
        <v>146</v>
      </c>
      <c r="C25" s="136"/>
      <c r="D25" s="136"/>
      <c r="E25" s="140"/>
      <c r="F25" s="140"/>
      <c r="G25" s="138"/>
      <c r="H25" s="136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40"/>
    </row>
    <row r="26" spans="1:25" x14ac:dyDescent="0.25">
      <c r="A26" s="64" t="s">
        <v>145</v>
      </c>
      <c r="B26" s="141" t="s">
        <v>144</v>
      </c>
      <c r="C26" s="142"/>
      <c r="D26" s="142"/>
      <c r="E26" s="142"/>
      <c r="F26" s="142"/>
      <c r="G26" s="136"/>
      <c r="H26" s="142"/>
      <c r="I26" s="138"/>
      <c r="J26" s="136"/>
      <c r="K26" s="136"/>
      <c r="L26" s="136"/>
      <c r="M26" s="136"/>
      <c r="N26" s="136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0"/>
    </row>
    <row r="27" spans="1:25" s="53" customFormat="1" ht="31.5" x14ac:dyDescent="0.25">
      <c r="A27" s="64" t="s">
        <v>143</v>
      </c>
      <c r="B27" s="141" t="s">
        <v>243</v>
      </c>
      <c r="C27" s="143">
        <f>C24</f>
        <v>0</v>
      </c>
      <c r="D27" s="143">
        <f>D24</f>
        <v>2.8650000000000002</v>
      </c>
      <c r="E27" s="143"/>
      <c r="F27" s="142"/>
      <c r="G27" s="142"/>
      <c r="H27" s="138">
        <v>0</v>
      </c>
      <c r="I27" s="136"/>
      <c r="J27" s="140">
        <v>2.8650000000000002</v>
      </c>
      <c r="K27" s="140">
        <v>3</v>
      </c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3">
        <f>C27</f>
        <v>0</v>
      </c>
      <c r="Y27" s="140">
        <f>D27</f>
        <v>2.8650000000000002</v>
      </c>
    </row>
    <row r="28" spans="1:25" x14ac:dyDescent="0.25">
      <c r="A28" s="64" t="s">
        <v>142</v>
      </c>
      <c r="B28" s="141" t="s">
        <v>350</v>
      </c>
      <c r="C28" s="142"/>
      <c r="D28" s="142"/>
      <c r="E28" s="142"/>
      <c r="F28" s="142"/>
      <c r="G28" s="142"/>
      <c r="H28" s="142"/>
      <c r="I28" s="143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0"/>
    </row>
    <row r="29" spans="1:25" x14ac:dyDescent="0.25">
      <c r="A29" s="64" t="s">
        <v>141</v>
      </c>
      <c r="B29" s="144" t="s">
        <v>140</v>
      </c>
      <c r="C29" s="142"/>
      <c r="D29" s="142"/>
      <c r="E29" s="142"/>
      <c r="F29" s="142"/>
      <c r="G29" s="142"/>
      <c r="H29" s="142"/>
      <c r="I29" s="143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0"/>
    </row>
    <row r="30" spans="1:25" ht="47.25" x14ac:dyDescent="0.25">
      <c r="A30" s="65" t="s">
        <v>60</v>
      </c>
      <c r="B30" s="137" t="s">
        <v>139</v>
      </c>
      <c r="C30" s="138">
        <f>H30+L30+P30+T30</f>
        <v>0</v>
      </c>
      <c r="D30" s="142">
        <f>J30</f>
        <v>2.387</v>
      </c>
      <c r="E30" s="136"/>
      <c r="F30" s="136"/>
      <c r="G30" s="142"/>
      <c r="H30" s="138">
        <v>0</v>
      </c>
      <c r="I30" s="143"/>
      <c r="J30" s="142">
        <f>J31+J32+J33+J34</f>
        <v>2.387</v>
      </c>
      <c r="K30" s="142">
        <v>3</v>
      </c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3">
        <f>C30</f>
        <v>0</v>
      </c>
      <c r="Y30" s="140">
        <f>D30</f>
        <v>2.387</v>
      </c>
    </row>
    <row r="31" spans="1:25" ht="21.75" customHeight="1" x14ac:dyDescent="0.25">
      <c r="A31" s="65" t="s">
        <v>138</v>
      </c>
      <c r="B31" s="141" t="s">
        <v>137</v>
      </c>
      <c r="C31" s="138"/>
      <c r="D31" s="143"/>
      <c r="E31" s="138"/>
      <c r="F31" s="136"/>
      <c r="G31" s="142"/>
      <c r="H31" s="138"/>
      <c r="I31" s="143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3"/>
      <c r="Y31" s="140"/>
    </row>
    <row r="32" spans="1:25" ht="31.5" x14ac:dyDescent="0.25">
      <c r="A32" s="65" t="s">
        <v>136</v>
      </c>
      <c r="B32" s="141" t="s">
        <v>135</v>
      </c>
      <c r="C32" s="138"/>
      <c r="D32" s="143"/>
      <c r="E32" s="138"/>
      <c r="F32" s="136"/>
      <c r="G32" s="142"/>
      <c r="H32" s="138"/>
      <c r="I32" s="143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3"/>
      <c r="Y32" s="140"/>
    </row>
    <row r="33" spans="1:26" x14ac:dyDescent="0.25">
      <c r="A33" s="65" t="s">
        <v>134</v>
      </c>
      <c r="B33" s="141" t="s">
        <v>133</v>
      </c>
      <c r="C33" s="143">
        <f>H33+L33+P33+T33</f>
        <v>0</v>
      </c>
      <c r="D33" s="143">
        <f>J33</f>
        <v>0.46600000000000003</v>
      </c>
      <c r="E33" s="138"/>
      <c r="F33" s="136"/>
      <c r="G33" s="142"/>
      <c r="H33" s="142">
        <v>0</v>
      </c>
      <c r="I33" s="143"/>
      <c r="J33" s="142">
        <v>0.46600000000000003</v>
      </c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3">
        <f>C33</f>
        <v>0</v>
      </c>
      <c r="Y33" s="143">
        <f>D33</f>
        <v>0.46600000000000003</v>
      </c>
      <c r="Z33" s="140">
        <f>E33</f>
        <v>0</v>
      </c>
    </row>
    <row r="34" spans="1:26" x14ac:dyDescent="0.25">
      <c r="A34" s="65" t="s">
        <v>132</v>
      </c>
      <c r="B34" s="141" t="s">
        <v>131</v>
      </c>
      <c r="C34" s="143">
        <f t="shared" ref="C34:C35" si="0">H34+L34+P34+T34</f>
        <v>0</v>
      </c>
      <c r="D34" s="143">
        <f>J34</f>
        <v>1.921</v>
      </c>
      <c r="E34" s="138"/>
      <c r="F34" s="136"/>
      <c r="G34" s="136"/>
      <c r="H34" s="142">
        <v>0</v>
      </c>
      <c r="I34" s="143"/>
      <c r="J34" s="142">
        <v>1.921</v>
      </c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3">
        <f>D34</f>
        <v>1.921</v>
      </c>
      <c r="Y34" s="143">
        <f>D34</f>
        <v>1.921</v>
      </c>
      <c r="Z34" s="140">
        <f>E34</f>
        <v>0</v>
      </c>
    </row>
    <row r="35" spans="1:26" ht="31.5" x14ac:dyDescent="0.25">
      <c r="A35" s="65" t="s">
        <v>59</v>
      </c>
      <c r="B35" s="137" t="s">
        <v>351</v>
      </c>
      <c r="C35" s="143">
        <f t="shared" si="0"/>
        <v>0</v>
      </c>
      <c r="D35" s="143">
        <f>J35</f>
        <v>2</v>
      </c>
      <c r="E35" s="142"/>
      <c r="F35" s="142"/>
      <c r="G35" s="142"/>
      <c r="H35" s="142">
        <v>0</v>
      </c>
      <c r="I35" s="143"/>
      <c r="J35" s="142">
        <f>J42</f>
        <v>2</v>
      </c>
      <c r="K35" s="142">
        <v>3</v>
      </c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3">
        <f>C35</f>
        <v>0</v>
      </c>
      <c r="Y35" s="140">
        <f>D35</f>
        <v>2</v>
      </c>
    </row>
    <row r="36" spans="1:26" ht="31.5" x14ac:dyDescent="0.25">
      <c r="A36" s="64" t="s">
        <v>130</v>
      </c>
      <c r="B36" s="145" t="s">
        <v>129</v>
      </c>
      <c r="C36" s="146"/>
      <c r="D36" s="142"/>
      <c r="E36" s="142"/>
      <c r="F36" s="142"/>
      <c r="G36" s="142"/>
      <c r="H36" s="146"/>
      <c r="I36" s="143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0"/>
    </row>
    <row r="37" spans="1:26" x14ac:dyDescent="0.25">
      <c r="A37" s="64" t="s">
        <v>128</v>
      </c>
      <c r="B37" s="145" t="s">
        <v>118</v>
      </c>
      <c r="C37" s="146"/>
      <c r="D37" s="142"/>
      <c r="E37" s="142"/>
      <c r="F37" s="142"/>
      <c r="G37" s="142"/>
      <c r="H37" s="146">
        <f>C37</f>
        <v>0</v>
      </c>
      <c r="I37" s="143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>
        <f>C37</f>
        <v>0</v>
      </c>
      <c r="Y37" s="140"/>
    </row>
    <row r="38" spans="1:26" x14ac:dyDescent="0.25">
      <c r="A38" s="64" t="s">
        <v>127</v>
      </c>
      <c r="B38" s="145" t="s">
        <v>116</v>
      </c>
      <c r="C38" s="146"/>
      <c r="D38" s="142"/>
      <c r="E38" s="142"/>
      <c r="F38" s="142"/>
      <c r="G38" s="142"/>
      <c r="H38" s="146"/>
      <c r="I38" s="143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0"/>
    </row>
    <row r="39" spans="1:26" ht="31.5" x14ac:dyDescent="0.25">
      <c r="A39" s="64" t="s">
        <v>126</v>
      </c>
      <c r="B39" s="141" t="s">
        <v>114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0"/>
    </row>
    <row r="40" spans="1:26" ht="31.5" x14ac:dyDescent="0.25">
      <c r="A40" s="64" t="s">
        <v>125</v>
      </c>
      <c r="B40" s="141" t="s">
        <v>112</v>
      </c>
      <c r="C40" s="142"/>
      <c r="D40" s="142"/>
      <c r="E40" s="142"/>
      <c r="F40" s="142"/>
      <c r="G40" s="142"/>
      <c r="H40" s="142"/>
      <c r="I40" s="143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0"/>
    </row>
    <row r="41" spans="1:26" x14ac:dyDescent="0.25">
      <c r="A41" s="64" t="s">
        <v>124</v>
      </c>
      <c r="B41" s="141" t="s">
        <v>110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6" x14ac:dyDescent="0.25">
      <c r="A42" s="64" t="s">
        <v>123</v>
      </c>
      <c r="B42" s="141" t="s">
        <v>382</v>
      </c>
      <c r="C42" s="138">
        <f t="shared" ref="C42" si="1">H42+L42+P42+T42</f>
        <v>0</v>
      </c>
      <c r="D42" s="143">
        <f>J42</f>
        <v>2</v>
      </c>
      <c r="E42" s="142"/>
      <c r="F42" s="142"/>
      <c r="G42" s="142"/>
      <c r="H42" s="148">
        <v>0</v>
      </c>
      <c r="I42" s="143"/>
      <c r="J42" s="142">
        <v>2</v>
      </c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3">
        <f>C42</f>
        <v>0</v>
      </c>
      <c r="Y42" s="140">
        <f>D42</f>
        <v>2</v>
      </c>
    </row>
    <row r="43" spans="1:26" x14ac:dyDescent="0.25">
      <c r="A43" s="65" t="s">
        <v>58</v>
      </c>
      <c r="B43" s="137" t="s">
        <v>122</v>
      </c>
      <c r="C43" s="136"/>
      <c r="D43" s="142"/>
      <c r="E43" s="142"/>
      <c r="F43" s="142"/>
      <c r="G43" s="142"/>
      <c r="H43" s="136"/>
      <c r="I43" s="143"/>
      <c r="J43" s="233" t="s">
        <v>60</v>
      </c>
      <c r="K43" s="142">
        <v>3</v>
      </c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0"/>
    </row>
    <row r="44" spans="1:26" x14ac:dyDescent="0.25">
      <c r="A44" s="64" t="s">
        <v>121</v>
      </c>
      <c r="B44" s="141" t="s">
        <v>120</v>
      </c>
      <c r="C44" s="142"/>
      <c r="D44" s="142"/>
      <c r="E44" s="142"/>
      <c r="F44" s="142"/>
      <c r="G44" s="142"/>
      <c r="H44" s="142"/>
      <c r="I44" s="143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0"/>
    </row>
    <row r="45" spans="1:26" x14ac:dyDescent="0.25">
      <c r="A45" s="64" t="s">
        <v>119</v>
      </c>
      <c r="B45" s="141" t="s">
        <v>118</v>
      </c>
      <c r="C45" s="142">
        <f>C37</f>
        <v>0</v>
      </c>
      <c r="D45" s="142">
        <f>D37</f>
        <v>0</v>
      </c>
      <c r="E45" s="142"/>
      <c r="F45" s="142"/>
      <c r="G45" s="142"/>
      <c r="H45" s="142">
        <f>C45</f>
        <v>0</v>
      </c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>
        <f>C45</f>
        <v>0</v>
      </c>
      <c r="Y45" s="140"/>
    </row>
    <row r="46" spans="1:26" x14ac:dyDescent="0.25">
      <c r="A46" s="64" t="s">
        <v>117</v>
      </c>
      <c r="B46" s="141" t="s">
        <v>116</v>
      </c>
      <c r="C46" s="142"/>
      <c r="D46" s="142"/>
      <c r="E46" s="142"/>
      <c r="F46" s="142"/>
      <c r="G46" s="142"/>
      <c r="H46" s="142"/>
      <c r="I46" s="143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0"/>
    </row>
    <row r="47" spans="1:26" ht="31.5" x14ac:dyDescent="0.25">
      <c r="A47" s="64" t="s">
        <v>115</v>
      </c>
      <c r="B47" s="141" t="s">
        <v>114</v>
      </c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0"/>
    </row>
    <row r="48" spans="1:26" ht="31.5" x14ac:dyDescent="0.25">
      <c r="A48" s="64" t="s">
        <v>113</v>
      </c>
      <c r="B48" s="141" t="s">
        <v>112</v>
      </c>
      <c r="C48" s="142"/>
      <c r="D48" s="142"/>
      <c r="E48" s="142"/>
      <c r="F48" s="142"/>
      <c r="G48" s="142"/>
      <c r="H48" s="142"/>
      <c r="I48" s="143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0"/>
    </row>
    <row r="49" spans="1:25" x14ac:dyDescent="0.25">
      <c r="A49" s="64" t="s">
        <v>111</v>
      </c>
      <c r="B49" s="141" t="s">
        <v>110</v>
      </c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0"/>
    </row>
    <row r="50" spans="1:25" x14ac:dyDescent="0.25">
      <c r="A50" s="64" t="s">
        <v>109</v>
      </c>
      <c r="B50" s="141" t="s">
        <v>382</v>
      </c>
      <c r="C50" s="148">
        <f>C35</f>
        <v>0</v>
      </c>
      <c r="D50" s="148">
        <f>D35</f>
        <v>2</v>
      </c>
      <c r="E50" s="142"/>
      <c r="F50" s="142"/>
      <c r="G50" s="142"/>
      <c r="H50" s="148">
        <v>0</v>
      </c>
      <c r="I50" s="143"/>
      <c r="J50" s="142">
        <f>J35</f>
        <v>2</v>
      </c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3">
        <f>C50</f>
        <v>0</v>
      </c>
      <c r="Y50" s="140"/>
    </row>
    <row r="51" spans="1:25" ht="35.25" customHeight="1" x14ac:dyDescent="0.25">
      <c r="A51" s="65" t="s">
        <v>56</v>
      </c>
      <c r="B51" s="137" t="s">
        <v>108</v>
      </c>
      <c r="C51" s="138">
        <f>C30</f>
        <v>0</v>
      </c>
      <c r="D51" s="142">
        <f>D30</f>
        <v>2.387</v>
      </c>
      <c r="E51" s="142"/>
      <c r="F51" s="142"/>
      <c r="G51" s="142"/>
      <c r="H51" s="138"/>
      <c r="I51" s="143"/>
      <c r="J51" s="142">
        <v>2</v>
      </c>
      <c r="K51" s="142">
        <v>3</v>
      </c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3">
        <f>C51</f>
        <v>0</v>
      </c>
      <c r="Y51" s="140">
        <f>D51</f>
        <v>2.387</v>
      </c>
    </row>
    <row r="52" spans="1:25" x14ac:dyDescent="0.25">
      <c r="A52" s="64" t="s">
        <v>107</v>
      </c>
      <c r="B52" s="141" t="s">
        <v>106</v>
      </c>
      <c r="C52" s="138"/>
      <c r="D52" s="142"/>
      <c r="E52" s="142"/>
      <c r="F52" s="142"/>
      <c r="G52" s="142"/>
      <c r="H52" s="138"/>
      <c r="I52" s="143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3"/>
      <c r="Y52" s="140"/>
    </row>
    <row r="53" spans="1:25" x14ac:dyDescent="0.25">
      <c r="A53" s="64" t="s">
        <v>105</v>
      </c>
      <c r="B53" s="141" t="s">
        <v>99</v>
      </c>
      <c r="C53" s="142"/>
      <c r="D53" s="142"/>
      <c r="E53" s="142"/>
      <c r="F53" s="142"/>
      <c r="G53" s="142"/>
      <c r="H53" s="142"/>
      <c r="I53" s="143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0"/>
    </row>
    <row r="54" spans="1:25" x14ac:dyDescent="0.25">
      <c r="A54" s="64" t="s">
        <v>104</v>
      </c>
      <c r="B54" s="145" t="s">
        <v>98</v>
      </c>
      <c r="C54" s="146">
        <f>C45</f>
        <v>0</v>
      </c>
      <c r="D54" s="142">
        <f>D45</f>
        <v>0</v>
      </c>
      <c r="E54" s="142"/>
      <c r="F54" s="142"/>
      <c r="G54" s="142"/>
      <c r="H54" s="146">
        <f>C54</f>
        <v>0</v>
      </c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>
        <f>C54</f>
        <v>0</v>
      </c>
      <c r="Y54" s="140"/>
    </row>
    <row r="55" spans="1:25" x14ac:dyDescent="0.25">
      <c r="A55" s="64" t="s">
        <v>103</v>
      </c>
      <c r="B55" s="145" t="s">
        <v>97</v>
      </c>
      <c r="C55" s="146"/>
      <c r="D55" s="142"/>
      <c r="E55" s="142"/>
      <c r="F55" s="142"/>
      <c r="G55" s="142"/>
      <c r="H55" s="146"/>
      <c r="I55" s="143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0"/>
    </row>
    <row r="56" spans="1:25" x14ac:dyDescent="0.25">
      <c r="A56" s="64" t="s">
        <v>102</v>
      </c>
      <c r="B56" s="145" t="s">
        <v>96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0"/>
    </row>
    <row r="57" spans="1:25" x14ac:dyDescent="0.25">
      <c r="A57" s="64" t="s">
        <v>101</v>
      </c>
      <c r="B57" s="141" t="s">
        <v>382</v>
      </c>
      <c r="C57" s="148">
        <f>C50</f>
        <v>0</v>
      </c>
      <c r="D57" s="143">
        <f>D50</f>
        <v>2</v>
      </c>
      <c r="E57" s="136"/>
      <c r="F57" s="136"/>
      <c r="G57" s="142"/>
      <c r="H57" s="148">
        <v>0</v>
      </c>
      <c r="I57" s="143"/>
      <c r="J57" s="142">
        <v>2</v>
      </c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3">
        <f>C57</f>
        <v>0</v>
      </c>
      <c r="Y57" s="140"/>
    </row>
    <row r="58" spans="1:25" ht="36.75" customHeight="1" x14ac:dyDescent="0.25">
      <c r="A58" s="65" t="s">
        <v>55</v>
      </c>
      <c r="B58" s="149" t="s">
        <v>199</v>
      </c>
      <c r="C58" s="146"/>
      <c r="D58" s="142"/>
      <c r="E58" s="136"/>
      <c r="F58" s="136"/>
      <c r="G58" s="142"/>
      <c r="H58" s="143"/>
      <c r="I58" s="143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0"/>
    </row>
    <row r="59" spans="1:25" x14ac:dyDescent="0.25">
      <c r="A59" s="65" t="s">
        <v>53</v>
      </c>
      <c r="B59" s="137" t="s">
        <v>100</v>
      </c>
      <c r="C59" s="136"/>
      <c r="D59" s="142"/>
      <c r="E59" s="142"/>
      <c r="F59" s="142"/>
      <c r="G59" s="142"/>
      <c r="H59" s="143"/>
      <c r="I59" s="143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0"/>
    </row>
    <row r="60" spans="1:25" x14ac:dyDescent="0.25">
      <c r="A60" s="64" t="s">
        <v>193</v>
      </c>
      <c r="B60" s="150" t="s">
        <v>120</v>
      </c>
      <c r="C60" s="151"/>
      <c r="D60" s="142"/>
      <c r="E60" s="142"/>
      <c r="F60" s="142"/>
      <c r="G60" s="142"/>
      <c r="H60" s="143"/>
      <c r="I60" s="143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0"/>
    </row>
    <row r="61" spans="1:25" x14ac:dyDescent="0.25">
      <c r="A61" s="64" t="s">
        <v>194</v>
      </c>
      <c r="B61" s="150" t="s">
        <v>118</v>
      </c>
      <c r="C61" s="151"/>
      <c r="D61" s="142"/>
      <c r="E61" s="142"/>
      <c r="F61" s="142"/>
      <c r="G61" s="142"/>
      <c r="H61" s="143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0"/>
    </row>
    <row r="62" spans="1:25" x14ac:dyDescent="0.25">
      <c r="A62" s="64" t="s">
        <v>195</v>
      </c>
      <c r="B62" s="150" t="s">
        <v>116</v>
      </c>
      <c r="C62" s="151"/>
      <c r="D62" s="142"/>
      <c r="E62" s="142"/>
      <c r="F62" s="142"/>
      <c r="G62" s="142"/>
      <c r="H62" s="143"/>
      <c r="I62" s="143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0"/>
    </row>
    <row r="63" spans="1:25" x14ac:dyDescent="0.25">
      <c r="A63" s="64" t="s">
        <v>196</v>
      </c>
      <c r="B63" s="150" t="s">
        <v>198</v>
      </c>
      <c r="C63" s="142"/>
      <c r="D63" s="142"/>
      <c r="E63" s="142"/>
      <c r="F63" s="142"/>
      <c r="G63" s="142"/>
      <c r="H63" s="143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0"/>
    </row>
    <row r="64" spans="1:25" ht="18.75" x14ac:dyDescent="0.25">
      <c r="A64" s="64" t="s">
        <v>197</v>
      </c>
      <c r="B64" s="147" t="s">
        <v>352</v>
      </c>
      <c r="C64" s="146"/>
      <c r="D64" s="142"/>
      <c r="E64" s="142"/>
      <c r="F64" s="142"/>
      <c r="G64" s="142"/>
      <c r="H64" s="143"/>
      <c r="I64" s="143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0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183"/>
      <c r="C66" s="183"/>
      <c r="D66" s="183"/>
      <c r="E66" s="183"/>
      <c r="F66" s="183"/>
      <c r="G66" s="183"/>
      <c r="H66" s="183"/>
      <c r="I66" s="183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184"/>
      <c r="C68" s="184"/>
      <c r="D68" s="184"/>
      <c r="E68" s="184"/>
      <c r="F68" s="184"/>
      <c r="G68" s="184"/>
      <c r="H68" s="184"/>
      <c r="I68" s="184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183"/>
      <c r="C70" s="183"/>
      <c r="D70" s="183"/>
      <c r="E70" s="183"/>
      <c r="F70" s="183"/>
      <c r="G70" s="183"/>
      <c r="H70" s="183"/>
      <c r="I70" s="183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183"/>
      <c r="C72" s="183"/>
      <c r="D72" s="183"/>
      <c r="E72" s="183"/>
      <c r="F72" s="183"/>
      <c r="G72" s="183"/>
      <c r="H72" s="183"/>
      <c r="I72" s="183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184"/>
      <c r="C73" s="184"/>
      <c r="D73" s="184"/>
      <c r="E73" s="184"/>
      <c r="F73" s="184"/>
      <c r="G73" s="184"/>
      <c r="H73" s="184"/>
      <c r="I73" s="184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183"/>
      <c r="C74" s="183"/>
      <c r="D74" s="183"/>
      <c r="E74" s="183"/>
      <c r="F74" s="183"/>
      <c r="G74" s="183"/>
      <c r="H74" s="183"/>
      <c r="I74" s="183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181"/>
      <c r="C75" s="181"/>
      <c r="D75" s="181"/>
      <c r="E75" s="181"/>
      <c r="F75" s="181"/>
      <c r="G75" s="181"/>
      <c r="H75" s="181"/>
      <c r="I75" s="181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182"/>
      <c r="C77" s="182"/>
      <c r="D77" s="182"/>
      <c r="E77" s="182"/>
      <c r="F77" s="182"/>
      <c r="G77" s="182"/>
      <c r="H77" s="182"/>
      <c r="I77" s="182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T20:W20"/>
    <mergeCell ref="X20:Y21"/>
    <mergeCell ref="T21:U21"/>
    <mergeCell ref="V21:W21"/>
    <mergeCell ref="R21:S21"/>
    <mergeCell ref="P21:Q21"/>
    <mergeCell ref="P20:S20"/>
    <mergeCell ref="B75:I75"/>
    <mergeCell ref="B77:I77"/>
    <mergeCell ref="B66:I66"/>
    <mergeCell ref="B68:I68"/>
    <mergeCell ref="B70:I70"/>
    <mergeCell ref="B72:I72"/>
    <mergeCell ref="B73:I73"/>
    <mergeCell ref="B74:I74"/>
    <mergeCell ref="J21:K21"/>
    <mergeCell ref="B20:B22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L20:O20"/>
    <mergeCell ref="L21:M21"/>
    <mergeCell ref="N21:O21"/>
    <mergeCell ref="G20:G22"/>
    <mergeCell ref="H21:I21"/>
    <mergeCell ref="H20:K20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I1" zoomScale="70" zoomScaleSheetLayoutView="70" workbookViewId="0">
      <selection activeCell="W6" sqref="W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 t="str">
        <f>'1. паспорт местоположение'!C5</f>
        <v>Год раскрытия информации: 2024 год</v>
      </c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</row>
    <row r="6" spans="1:48" ht="18.75" x14ac:dyDescent="0.3">
      <c r="AV6" s="13"/>
    </row>
    <row r="7" spans="1:48" ht="18.75" x14ac:dyDescent="0.25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</row>
    <row r="8" spans="1:48" ht="18.75" x14ac:dyDescent="0.25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</row>
    <row r="9" spans="1:48" ht="18.75" x14ac:dyDescent="0.25">
      <c r="A9" s="167" t="s">
        <v>321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</row>
    <row r="10" spans="1:48" ht="15.75" x14ac:dyDescent="0.25">
      <c r="A10" s="163" t="s">
        <v>5</v>
      </c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</row>
    <row r="11" spans="1:48" ht="18.75" x14ac:dyDescent="0.2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</row>
    <row r="12" spans="1:48" ht="18.75" x14ac:dyDescent="0.25"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X12" s="86" t="str">
        <f>'1. паспорт местоположение'!C12</f>
        <v>О_UES_P11</v>
      </c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</row>
    <row r="13" spans="1:48" ht="15.75" x14ac:dyDescent="0.25">
      <c r="A13" s="163" t="s">
        <v>4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</row>
    <row r="14" spans="1:48" ht="18.75" x14ac:dyDescent="0.25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РП-1, яч.10,12  замена МВ на ВВ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63" t="s">
        <v>3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</row>
    <row r="17" spans="1:48" x14ac:dyDescent="0.25">
      <c r="A17" s="186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</row>
    <row r="18" spans="1:48" ht="14.25" customHeight="1" x14ac:dyDescent="0.25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</row>
    <row r="19" spans="1:48" x14ac:dyDescent="0.25">
      <c r="A19" s="186"/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186"/>
      <c r="AS19" s="186"/>
      <c r="AT19" s="186"/>
      <c r="AU19" s="186"/>
      <c r="AV19" s="186"/>
    </row>
    <row r="20" spans="1:48" s="20" customFormat="1" x14ac:dyDescent="0.25">
      <c r="A20" s="187"/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</row>
    <row r="21" spans="1:48" s="20" customFormat="1" x14ac:dyDescent="0.25">
      <c r="A21" s="188" t="s">
        <v>304</v>
      </c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</row>
    <row r="22" spans="1:48" s="20" customFormat="1" ht="58.5" customHeight="1" x14ac:dyDescent="0.25">
      <c r="A22" s="189" t="s">
        <v>49</v>
      </c>
      <c r="B22" s="192" t="s">
        <v>21</v>
      </c>
      <c r="C22" s="189" t="s">
        <v>48</v>
      </c>
      <c r="D22" s="189" t="s">
        <v>47</v>
      </c>
      <c r="E22" s="195" t="s">
        <v>313</v>
      </c>
      <c r="F22" s="196"/>
      <c r="G22" s="196"/>
      <c r="H22" s="196"/>
      <c r="I22" s="196"/>
      <c r="J22" s="196"/>
      <c r="K22" s="196"/>
      <c r="L22" s="197"/>
      <c r="M22" s="189" t="s">
        <v>46</v>
      </c>
      <c r="N22" s="189" t="s">
        <v>45</v>
      </c>
      <c r="O22" s="189" t="s">
        <v>44</v>
      </c>
      <c r="P22" s="198" t="s">
        <v>202</v>
      </c>
      <c r="Q22" s="198" t="s">
        <v>43</v>
      </c>
      <c r="R22" s="198" t="s">
        <v>42</v>
      </c>
      <c r="S22" s="198" t="s">
        <v>41</v>
      </c>
      <c r="T22" s="198"/>
      <c r="U22" s="199" t="s">
        <v>40</v>
      </c>
      <c r="V22" s="199" t="s">
        <v>39</v>
      </c>
      <c r="W22" s="198" t="s">
        <v>38</v>
      </c>
      <c r="X22" s="198" t="s">
        <v>37</v>
      </c>
      <c r="Y22" s="198" t="s">
        <v>36</v>
      </c>
      <c r="Z22" s="212" t="s">
        <v>35</v>
      </c>
      <c r="AA22" s="198" t="s">
        <v>34</v>
      </c>
      <c r="AB22" s="198" t="s">
        <v>33</v>
      </c>
      <c r="AC22" s="198" t="s">
        <v>32</v>
      </c>
      <c r="AD22" s="198" t="s">
        <v>31</v>
      </c>
      <c r="AE22" s="198" t="s">
        <v>30</v>
      </c>
      <c r="AF22" s="198" t="s">
        <v>29</v>
      </c>
      <c r="AG22" s="198"/>
      <c r="AH22" s="198"/>
      <c r="AI22" s="198"/>
      <c r="AJ22" s="198"/>
      <c r="AK22" s="198"/>
      <c r="AL22" s="198" t="s">
        <v>28</v>
      </c>
      <c r="AM22" s="198"/>
      <c r="AN22" s="198"/>
      <c r="AO22" s="198"/>
      <c r="AP22" s="198" t="s">
        <v>27</v>
      </c>
      <c r="AQ22" s="198"/>
      <c r="AR22" s="198" t="s">
        <v>26</v>
      </c>
      <c r="AS22" s="198" t="s">
        <v>25</v>
      </c>
      <c r="AT22" s="198" t="s">
        <v>24</v>
      </c>
      <c r="AU22" s="198" t="s">
        <v>23</v>
      </c>
      <c r="AV22" s="202" t="s">
        <v>22</v>
      </c>
    </row>
    <row r="23" spans="1:48" s="20" customFormat="1" ht="64.5" customHeight="1" x14ac:dyDescent="0.25">
      <c r="A23" s="190"/>
      <c r="B23" s="193"/>
      <c r="C23" s="190"/>
      <c r="D23" s="190"/>
      <c r="E23" s="204" t="s">
        <v>20</v>
      </c>
      <c r="F23" s="206" t="s">
        <v>99</v>
      </c>
      <c r="G23" s="206" t="s">
        <v>98</v>
      </c>
      <c r="H23" s="206" t="s">
        <v>97</v>
      </c>
      <c r="I23" s="210" t="s">
        <v>240</v>
      </c>
      <c r="J23" s="210" t="s">
        <v>241</v>
      </c>
      <c r="K23" s="210" t="s">
        <v>242</v>
      </c>
      <c r="L23" s="206" t="s">
        <v>73</v>
      </c>
      <c r="M23" s="190"/>
      <c r="N23" s="190"/>
      <c r="O23" s="190"/>
      <c r="P23" s="198"/>
      <c r="Q23" s="198"/>
      <c r="R23" s="198"/>
      <c r="S23" s="208" t="s">
        <v>1</v>
      </c>
      <c r="T23" s="208" t="s">
        <v>8</v>
      </c>
      <c r="U23" s="199"/>
      <c r="V23" s="199"/>
      <c r="W23" s="198"/>
      <c r="X23" s="198"/>
      <c r="Y23" s="198"/>
      <c r="Z23" s="198"/>
      <c r="AA23" s="198"/>
      <c r="AB23" s="198"/>
      <c r="AC23" s="198"/>
      <c r="AD23" s="198"/>
      <c r="AE23" s="198"/>
      <c r="AF23" s="198" t="s">
        <v>19</v>
      </c>
      <c r="AG23" s="198"/>
      <c r="AH23" s="198" t="s">
        <v>18</v>
      </c>
      <c r="AI23" s="198"/>
      <c r="AJ23" s="189" t="s">
        <v>17</v>
      </c>
      <c r="AK23" s="189" t="s">
        <v>16</v>
      </c>
      <c r="AL23" s="189" t="s">
        <v>15</v>
      </c>
      <c r="AM23" s="189" t="s">
        <v>14</v>
      </c>
      <c r="AN23" s="189" t="s">
        <v>13</v>
      </c>
      <c r="AO23" s="189" t="s">
        <v>12</v>
      </c>
      <c r="AP23" s="189" t="s">
        <v>11</v>
      </c>
      <c r="AQ23" s="200" t="s">
        <v>8</v>
      </c>
      <c r="AR23" s="198"/>
      <c r="AS23" s="198"/>
      <c r="AT23" s="198"/>
      <c r="AU23" s="198"/>
      <c r="AV23" s="203"/>
    </row>
    <row r="24" spans="1:48" s="20" customFormat="1" ht="96.75" customHeight="1" x14ac:dyDescent="0.25">
      <c r="A24" s="191"/>
      <c r="B24" s="194"/>
      <c r="C24" s="191"/>
      <c r="D24" s="191"/>
      <c r="E24" s="205"/>
      <c r="F24" s="207"/>
      <c r="G24" s="207"/>
      <c r="H24" s="207"/>
      <c r="I24" s="211"/>
      <c r="J24" s="211"/>
      <c r="K24" s="211"/>
      <c r="L24" s="207"/>
      <c r="M24" s="191"/>
      <c r="N24" s="191"/>
      <c r="O24" s="191"/>
      <c r="P24" s="198"/>
      <c r="Q24" s="198"/>
      <c r="R24" s="198"/>
      <c r="S24" s="209"/>
      <c r="T24" s="209"/>
      <c r="U24" s="199"/>
      <c r="V24" s="199"/>
      <c r="W24" s="198"/>
      <c r="X24" s="198"/>
      <c r="Y24" s="198"/>
      <c r="Z24" s="198"/>
      <c r="AA24" s="198"/>
      <c r="AB24" s="198"/>
      <c r="AC24" s="198"/>
      <c r="AD24" s="198"/>
      <c r="AE24" s="198"/>
      <c r="AF24" s="82" t="s">
        <v>10</v>
      </c>
      <c r="AG24" s="82" t="s">
        <v>9</v>
      </c>
      <c r="AH24" s="83" t="s">
        <v>1</v>
      </c>
      <c r="AI24" s="83" t="s">
        <v>8</v>
      </c>
      <c r="AJ24" s="191"/>
      <c r="AK24" s="191"/>
      <c r="AL24" s="191"/>
      <c r="AM24" s="191"/>
      <c r="AN24" s="191"/>
      <c r="AO24" s="191"/>
      <c r="AP24" s="191"/>
      <c r="AQ24" s="201"/>
      <c r="AR24" s="198"/>
      <c r="AS24" s="198"/>
      <c r="AT24" s="198"/>
      <c r="AU24" s="198"/>
      <c r="AV24" s="203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98" t="s">
        <v>335</v>
      </c>
      <c r="C26" s="98" t="s">
        <v>336</v>
      </c>
      <c r="D26" s="19"/>
      <c r="E26" s="19"/>
      <c r="F26" s="19"/>
      <c r="G26" s="19"/>
      <c r="H26" s="19"/>
      <c r="I26" s="19"/>
      <c r="J26" s="19"/>
      <c r="K26" s="19"/>
      <c r="L26" s="19"/>
      <c r="M26" s="98"/>
      <c r="N26" s="98"/>
      <c r="O26" s="19"/>
      <c r="P26" s="19"/>
      <c r="Q26" s="104"/>
      <c r="R26" s="19"/>
      <c r="S26" s="104"/>
      <c r="T26" s="104"/>
      <c r="U26" s="19"/>
      <c r="V26" s="19"/>
      <c r="W26" s="19"/>
      <c r="X26" s="19"/>
      <c r="Y26" s="121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04"/>
      <c r="AM26" s="121"/>
      <c r="AN26" s="19"/>
      <c r="AO26" s="19"/>
      <c r="AP26" s="122"/>
      <c r="AQ26" s="122"/>
      <c r="AR26" s="122"/>
      <c r="AS26" s="122"/>
      <c r="AT26" s="122"/>
      <c r="AU26" s="19"/>
      <c r="AV26" s="19"/>
    </row>
    <row r="27" spans="1:48" s="99" customFormat="1" ht="160.5" customHeight="1" x14ac:dyDescent="0.2">
      <c r="A27" s="97">
        <v>2</v>
      </c>
      <c r="B27" s="98" t="s">
        <v>335</v>
      </c>
      <c r="C27" s="98" t="s">
        <v>336</v>
      </c>
      <c r="D27" s="107"/>
      <c r="E27" s="97"/>
      <c r="F27" s="97"/>
      <c r="G27" s="100"/>
      <c r="H27" s="97"/>
      <c r="I27" s="97"/>
      <c r="J27" s="97"/>
      <c r="K27" s="109"/>
      <c r="L27" s="97"/>
      <c r="M27" s="98"/>
      <c r="N27" s="98"/>
      <c r="O27" s="103"/>
      <c r="P27" s="105"/>
      <c r="Q27" s="104"/>
      <c r="R27" s="106"/>
      <c r="S27" s="104"/>
      <c r="T27" s="104"/>
      <c r="U27" s="107"/>
      <c r="V27" s="107"/>
      <c r="W27" s="104"/>
      <c r="X27" s="120"/>
      <c r="Y27" s="103"/>
      <c r="Z27" s="108"/>
      <c r="AA27" s="106"/>
      <c r="AB27" s="106"/>
      <c r="AC27" s="106"/>
      <c r="AD27" s="105"/>
      <c r="AE27" s="106"/>
      <c r="AF27" s="107"/>
      <c r="AG27" s="104"/>
      <c r="AH27" s="108"/>
      <c r="AI27" s="108"/>
      <c r="AJ27" s="108"/>
      <c r="AK27" s="108"/>
      <c r="AL27" s="103"/>
      <c r="AM27" s="103"/>
      <c r="AN27" s="108"/>
      <c r="AO27" s="103"/>
      <c r="AP27" s="108"/>
      <c r="AQ27" s="108"/>
      <c r="AR27" s="108"/>
      <c r="AS27" s="108"/>
      <c r="AT27" s="108"/>
      <c r="AU27" s="103"/>
      <c r="AV27" s="103"/>
    </row>
    <row r="28" spans="1:48" x14ac:dyDescent="0.25">
      <c r="AU28" s="17" t="s">
        <v>337</v>
      </c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B13" zoomScale="115" zoomScaleNormal="90" zoomScaleSheetLayoutView="115" workbookViewId="0">
      <selection activeCell="B28" sqref="B28"/>
    </sheetView>
  </sheetViews>
  <sheetFormatPr defaultRowHeight="15.75" x14ac:dyDescent="0.25"/>
  <cols>
    <col min="1" max="2" width="66.140625" style="75" customWidth="1"/>
    <col min="3" max="256" width="9.140625" style="76"/>
    <col min="257" max="258" width="66.140625" style="76" customWidth="1"/>
    <col min="259" max="512" width="9.140625" style="76"/>
    <col min="513" max="514" width="66.140625" style="76" customWidth="1"/>
    <col min="515" max="768" width="9.140625" style="76"/>
    <col min="769" max="770" width="66.140625" style="76" customWidth="1"/>
    <col min="771" max="1024" width="9.140625" style="76"/>
    <col min="1025" max="1026" width="66.140625" style="76" customWidth="1"/>
    <col min="1027" max="1280" width="9.140625" style="76"/>
    <col min="1281" max="1282" width="66.140625" style="76" customWidth="1"/>
    <col min="1283" max="1536" width="9.140625" style="76"/>
    <col min="1537" max="1538" width="66.140625" style="76" customWidth="1"/>
    <col min="1539" max="1792" width="9.140625" style="76"/>
    <col min="1793" max="1794" width="66.140625" style="76" customWidth="1"/>
    <col min="1795" max="2048" width="9.140625" style="76"/>
    <col min="2049" max="2050" width="66.140625" style="76" customWidth="1"/>
    <col min="2051" max="2304" width="9.140625" style="76"/>
    <col min="2305" max="2306" width="66.140625" style="76" customWidth="1"/>
    <col min="2307" max="2560" width="9.140625" style="76"/>
    <col min="2561" max="2562" width="66.140625" style="76" customWidth="1"/>
    <col min="2563" max="2816" width="9.140625" style="76"/>
    <col min="2817" max="2818" width="66.140625" style="76" customWidth="1"/>
    <col min="2819" max="3072" width="9.140625" style="76"/>
    <col min="3073" max="3074" width="66.140625" style="76" customWidth="1"/>
    <col min="3075" max="3328" width="9.140625" style="76"/>
    <col min="3329" max="3330" width="66.140625" style="76" customWidth="1"/>
    <col min="3331" max="3584" width="9.140625" style="76"/>
    <col min="3585" max="3586" width="66.140625" style="76" customWidth="1"/>
    <col min="3587" max="3840" width="9.140625" style="76"/>
    <col min="3841" max="3842" width="66.140625" style="76" customWidth="1"/>
    <col min="3843" max="4096" width="9.140625" style="76"/>
    <col min="4097" max="4098" width="66.140625" style="76" customWidth="1"/>
    <col min="4099" max="4352" width="9.140625" style="76"/>
    <col min="4353" max="4354" width="66.140625" style="76" customWidth="1"/>
    <col min="4355" max="4608" width="9.140625" style="76"/>
    <col min="4609" max="4610" width="66.140625" style="76" customWidth="1"/>
    <col min="4611" max="4864" width="9.140625" style="76"/>
    <col min="4865" max="4866" width="66.140625" style="76" customWidth="1"/>
    <col min="4867" max="5120" width="9.140625" style="76"/>
    <col min="5121" max="5122" width="66.140625" style="76" customWidth="1"/>
    <col min="5123" max="5376" width="9.140625" style="76"/>
    <col min="5377" max="5378" width="66.140625" style="76" customWidth="1"/>
    <col min="5379" max="5632" width="9.140625" style="76"/>
    <col min="5633" max="5634" width="66.140625" style="76" customWidth="1"/>
    <col min="5635" max="5888" width="9.140625" style="76"/>
    <col min="5889" max="5890" width="66.140625" style="76" customWidth="1"/>
    <col min="5891" max="6144" width="9.140625" style="76"/>
    <col min="6145" max="6146" width="66.140625" style="76" customWidth="1"/>
    <col min="6147" max="6400" width="9.140625" style="76"/>
    <col min="6401" max="6402" width="66.140625" style="76" customWidth="1"/>
    <col min="6403" max="6656" width="9.140625" style="76"/>
    <col min="6657" max="6658" width="66.140625" style="76" customWidth="1"/>
    <col min="6659" max="6912" width="9.140625" style="76"/>
    <col min="6913" max="6914" width="66.140625" style="76" customWidth="1"/>
    <col min="6915" max="7168" width="9.140625" style="76"/>
    <col min="7169" max="7170" width="66.140625" style="76" customWidth="1"/>
    <col min="7171" max="7424" width="9.140625" style="76"/>
    <col min="7425" max="7426" width="66.140625" style="76" customWidth="1"/>
    <col min="7427" max="7680" width="9.140625" style="76"/>
    <col min="7681" max="7682" width="66.140625" style="76" customWidth="1"/>
    <col min="7683" max="7936" width="9.140625" style="76"/>
    <col min="7937" max="7938" width="66.140625" style="76" customWidth="1"/>
    <col min="7939" max="8192" width="9.140625" style="76"/>
    <col min="8193" max="8194" width="66.140625" style="76" customWidth="1"/>
    <col min="8195" max="8448" width="9.140625" style="76"/>
    <col min="8449" max="8450" width="66.140625" style="76" customWidth="1"/>
    <col min="8451" max="8704" width="9.140625" style="76"/>
    <col min="8705" max="8706" width="66.140625" style="76" customWidth="1"/>
    <col min="8707" max="8960" width="9.140625" style="76"/>
    <col min="8961" max="8962" width="66.140625" style="76" customWidth="1"/>
    <col min="8963" max="9216" width="9.140625" style="76"/>
    <col min="9217" max="9218" width="66.140625" style="76" customWidth="1"/>
    <col min="9219" max="9472" width="9.140625" style="76"/>
    <col min="9473" max="9474" width="66.140625" style="76" customWidth="1"/>
    <col min="9475" max="9728" width="9.140625" style="76"/>
    <col min="9729" max="9730" width="66.140625" style="76" customWidth="1"/>
    <col min="9731" max="9984" width="9.140625" style="76"/>
    <col min="9985" max="9986" width="66.140625" style="76" customWidth="1"/>
    <col min="9987" max="10240" width="9.140625" style="76"/>
    <col min="10241" max="10242" width="66.140625" style="76" customWidth="1"/>
    <col min="10243" max="10496" width="9.140625" style="76"/>
    <col min="10497" max="10498" width="66.140625" style="76" customWidth="1"/>
    <col min="10499" max="10752" width="9.140625" style="76"/>
    <col min="10753" max="10754" width="66.140625" style="76" customWidth="1"/>
    <col min="10755" max="11008" width="9.140625" style="76"/>
    <col min="11009" max="11010" width="66.140625" style="76" customWidth="1"/>
    <col min="11011" max="11264" width="9.140625" style="76"/>
    <col min="11265" max="11266" width="66.140625" style="76" customWidth="1"/>
    <col min="11267" max="11520" width="9.140625" style="76"/>
    <col min="11521" max="11522" width="66.140625" style="76" customWidth="1"/>
    <col min="11523" max="11776" width="9.140625" style="76"/>
    <col min="11777" max="11778" width="66.140625" style="76" customWidth="1"/>
    <col min="11779" max="12032" width="9.140625" style="76"/>
    <col min="12033" max="12034" width="66.140625" style="76" customWidth="1"/>
    <col min="12035" max="12288" width="9.140625" style="76"/>
    <col min="12289" max="12290" width="66.140625" style="76" customWidth="1"/>
    <col min="12291" max="12544" width="9.140625" style="76"/>
    <col min="12545" max="12546" width="66.140625" style="76" customWidth="1"/>
    <col min="12547" max="12800" width="9.140625" style="76"/>
    <col min="12801" max="12802" width="66.140625" style="76" customWidth="1"/>
    <col min="12803" max="13056" width="9.140625" style="76"/>
    <col min="13057" max="13058" width="66.140625" style="76" customWidth="1"/>
    <col min="13059" max="13312" width="9.140625" style="76"/>
    <col min="13313" max="13314" width="66.140625" style="76" customWidth="1"/>
    <col min="13315" max="13568" width="9.140625" style="76"/>
    <col min="13569" max="13570" width="66.140625" style="76" customWidth="1"/>
    <col min="13571" max="13824" width="9.140625" style="76"/>
    <col min="13825" max="13826" width="66.140625" style="76" customWidth="1"/>
    <col min="13827" max="14080" width="9.140625" style="76"/>
    <col min="14081" max="14082" width="66.140625" style="76" customWidth="1"/>
    <col min="14083" max="14336" width="9.140625" style="76"/>
    <col min="14337" max="14338" width="66.140625" style="76" customWidth="1"/>
    <col min="14339" max="14592" width="9.140625" style="76"/>
    <col min="14593" max="14594" width="66.140625" style="76" customWidth="1"/>
    <col min="14595" max="14848" width="9.140625" style="76"/>
    <col min="14849" max="14850" width="66.140625" style="76" customWidth="1"/>
    <col min="14851" max="15104" width="9.140625" style="76"/>
    <col min="15105" max="15106" width="66.140625" style="76" customWidth="1"/>
    <col min="15107" max="15360" width="9.140625" style="76"/>
    <col min="15361" max="15362" width="66.140625" style="76" customWidth="1"/>
    <col min="15363" max="15616" width="9.140625" style="76"/>
    <col min="15617" max="15618" width="66.140625" style="76" customWidth="1"/>
    <col min="15619" max="15872" width="9.140625" style="76"/>
    <col min="15873" max="15874" width="66.140625" style="76" customWidth="1"/>
    <col min="15875" max="16128" width="9.140625" style="76"/>
    <col min="16129" max="16130" width="66.140625" style="76" customWidth="1"/>
    <col min="16131" max="16384" width="9.140625" style="76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320</v>
      </c>
    </row>
    <row r="4" spans="1:8" x14ac:dyDescent="0.25">
      <c r="B4" s="39"/>
    </row>
    <row r="5" spans="1:8" ht="18.75" x14ac:dyDescent="0.3">
      <c r="A5" s="176" t="str">
        <f>'1. паспорт местоположение'!C5</f>
        <v>Год раскрытия информации: 2024 год</v>
      </c>
      <c r="B5" s="176"/>
      <c r="C5" s="67"/>
      <c r="D5" s="67"/>
      <c r="E5" s="67"/>
      <c r="F5" s="67"/>
      <c r="G5" s="67"/>
      <c r="H5" s="67"/>
    </row>
    <row r="6" spans="1:8" ht="18.75" x14ac:dyDescent="0.3">
      <c r="A6" s="153"/>
      <c r="B6" s="153"/>
      <c r="C6" s="87"/>
      <c r="D6" s="87"/>
      <c r="E6" s="87"/>
      <c r="F6" s="87"/>
      <c r="G6" s="87"/>
      <c r="H6" s="87"/>
    </row>
    <row r="7" spans="1:8" ht="18.75" x14ac:dyDescent="0.25">
      <c r="A7" s="163" t="s">
        <v>6</v>
      </c>
      <c r="B7" s="163"/>
      <c r="C7" s="86"/>
      <c r="D7" s="86"/>
      <c r="E7" s="86"/>
      <c r="F7" s="86"/>
      <c r="G7" s="86"/>
      <c r="H7" s="86"/>
    </row>
    <row r="8" spans="1:8" ht="18.75" x14ac:dyDescent="0.25">
      <c r="A8" s="85"/>
      <c r="B8" s="85"/>
      <c r="C8" s="86"/>
      <c r="D8" s="86"/>
      <c r="E8" s="86"/>
      <c r="F8" s="86"/>
      <c r="G8" s="86"/>
      <c r="H8" s="86"/>
    </row>
    <row r="9" spans="1:8" x14ac:dyDescent="0.25">
      <c r="A9" s="165" t="s">
        <v>321</v>
      </c>
      <c r="B9" s="165"/>
      <c r="C9" s="84"/>
      <c r="D9" s="84"/>
      <c r="E9" s="84"/>
      <c r="F9" s="84"/>
      <c r="G9" s="84"/>
      <c r="H9" s="84"/>
    </row>
    <row r="10" spans="1:8" x14ac:dyDescent="0.25">
      <c r="A10" s="163" t="s">
        <v>5</v>
      </c>
      <c r="B10" s="163"/>
      <c r="C10" s="85"/>
      <c r="D10" s="85"/>
      <c r="E10" s="85"/>
      <c r="F10" s="85"/>
      <c r="G10" s="85"/>
      <c r="H10" s="85"/>
    </row>
    <row r="11" spans="1:8" ht="18.75" x14ac:dyDescent="0.25">
      <c r="A11" s="85"/>
      <c r="B11" s="85"/>
      <c r="C11" s="86"/>
      <c r="D11" s="86"/>
      <c r="E11" s="86"/>
      <c r="F11" s="86"/>
      <c r="G11" s="86"/>
      <c r="H11" s="86"/>
    </row>
    <row r="12" spans="1:8" ht="30.75" customHeight="1" x14ac:dyDescent="0.25">
      <c r="A12" s="163" t="str">
        <f>'1. паспорт местоположение'!C12</f>
        <v>О_UES_P11</v>
      </c>
      <c r="B12" s="163"/>
      <c r="C12" s="84"/>
      <c r="D12" s="84"/>
      <c r="E12" s="84"/>
      <c r="F12" s="84"/>
      <c r="G12" s="84"/>
      <c r="H12" s="84"/>
    </row>
    <row r="13" spans="1:8" x14ac:dyDescent="0.25">
      <c r="A13" s="163" t="s">
        <v>4</v>
      </c>
      <c r="B13" s="163"/>
      <c r="C13" s="85"/>
      <c r="D13" s="85"/>
      <c r="E13" s="85"/>
      <c r="F13" s="85"/>
      <c r="G13" s="85"/>
      <c r="H13" s="85"/>
    </row>
    <row r="14" spans="1:8" ht="18.75" x14ac:dyDescent="0.25">
      <c r="A14" s="234"/>
      <c r="B14" s="234"/>
      <c r="C14" s="9"/>
      <c r="D14" s="9"/>
      <c r="E14" s="9"/>
      <c r="F14" s="9"/>
      <c r="G14" s="9"/>
      <c r="H14" s="9"/>
    </row>
    <row r="15" spans="1:8" x14ac:dyDescent="0.25">
      <c r="A15" s="165" t="str">
        <f>'1. паспорт местоположение'!C15</f>
        <v>РП-1, яч.10,12  замена МВ на ВВ</v>
      </c>
      <c r="B15" s="165"/>
      <c r="C15" s="84"/>
      <c r="D15" s="84"/>
      <c r="E15" s="84"/>
      <c r="F15" s="84"/>
      <c r="G15" s="84"/>
      <c r="H15" s="84"/>
    </row>
    <row r="16" spans="1:8" x14ac:dyDescent="0.25">
      <c r="A16" s="163" t="s">
        <v>3</v>
      </c>
      <c r="B16" s="163"/>
      <c r="C16" s="85"/>
      <c r="D16" s="85"/>
      <c r="E16" s="85"/>
      <c r="F16" s="85"/>
      <c r="G16" s="85"/>
      <c r="H16" s="85"/>
    </row>
    <row r="17" spans="1:2" x14ac:dyDescent="0.25">
      <c r="A17" s="53"/>
      <c r="B17" s="77"/>
    </row>
    <row r="18" spans="1:2" ht="33.75" customHeight="1" x14ac:dyDescent="0.25">
      <c r="A18" s="235" t="s">
        <v>305</v>
      </c>
      <c r="B18" s="176"/>
    </row>
    <row r="19" spans="1:2" x14ac:dyDescent="0.25">
      <c r="A19" s="53"/>
      <c r="B19" s="39"/>
    </row>
    <row r="20" spans="1:2" ht="16.5" thickBot="1" x14ac:dyDescent="0.3">
      <c r="A20" s="53"/>
      <c r="B20" s="39"/>
    </row>
    <row r="21" spans="1:2" ht="16.5" thickBot="1" x14ac:dyDescent="0.3">
      <c r="A21" s="236" t="s">
        <v>207</v>
      </c>
      <c r="B21" s="237" t="str">
        <f>A15</f>
        <v>РП-1, яч.10,12  замена МВ на ВВ</v>
      </c>
    </row>
    <row r="22" spans="1:2" ht="16.5" thickBot="1" x14ac:dyDescent="0.3">
      <c r="A22" s="236" t="s">
        <v>208</v>
      </c>
      <c r="B22" s="236" t="s">
        <v>334</v>
      </c>
    </row>
    <row r="23" spans="1:2" ht="32.25" thickBot="1" x14ac:dyDescent="0.3">
      <c r="A23" s="238" t="s">
        <v>204</v>
      </c>
      <c r="B23" s="239" t="s">
        <v>353</v>
      </c>
    </row>
    <row r="24" spans="1:2" ht="16.5" thickBot="1" x14ac:dyDescent="0.3">
      <c r="A24" s="238" t="s">
        <v>209</v>
      </c>
      <c r="B24" s="240"/>
    </row>
    <row r="25" spans="1:2" ht="16.5" thickBot="1" x14ac:dyDescent="0.3">
      <c r="A25" s="241" t="s">
        <v>210</v>
      </c>
      <c r="B25" s="242">
        <v>2024</v>
      </c>
    </row>
    <row r="26" spans="1:2" ht="16.5" thickBot="1" x14ac:dyDescent="0.3">
      <c r="A26" s="243" t="s">
        <v>211</v>
      </c>
      <c r="B26" s="244"/>
    </row>
    <row r="27" spans="1:2" ht="16.5" thickBot="1" x14ac:dyDescent="0.3">
      <c r="A27" s="245" t="s">
        <v>383</v>
      </c>
      <c r="B27" s="246">
        <v>2.8650000000000002</v>
      </c>
    </row>
    <row r="28" spans="1:2" ht="32.25" thickBot="1" x14ac:dyDescent="0.3">
      <c r="A28" s="247" t="s">
        <v>212</v>
      </c>
      <c r="B28" s="246" t="s">
        <v>330</v>
      </c>
    </row>
    <row r="29" spans="1:2" ht="32.25" thickBot="1" x14ac:dyDescent="0.3">
      <c r="A29" s="247" t="s">
        <v>213</v>
      </c>
      <c r="B29" s="246" t="s">
        <v>339</v>
      </c>
    </row>
    <row r="30" spans="1:2" ht="32.25" thickBot="1" x14ac:dyDescent="0.3">
      <c r="A30" s="247" t="s">
        <v>214</v>
      </c>
      <c r="B30" s="246" t="s">
        <v>339</v>
      </c>
    </row>
    <row r="31" spans="1:2" ht="16.5" thickBot="1" x14ac:dyDescent="0.3">
      <c r="A31" s="247" t="s">
        <v>215</v>
      </c>
      <c r="B31" s="246" t="s">
        <v>339</v>
      </c>
    </row>
    <row r="32" spans="1:2" ht="32.25" thickBot="1" x14ac:dyDescent="0.3">
      <c r="A32" s="247" t="s">
        <v>354</v>
      </c>
      <c r="B32" s="246" t="s">
        <v>339</v>
      </c>
    </row>
    <row r="33" spans="1:2" ht="32.25" thickBot="1" x14ac:dyDescent="0.3">
      <c r="A33" s="247" t="s">
        <v>216</v>
      </c>
      <c r="B33" s="246" t="s">
        <v>339</v>
      </c>
    </row>
    <row r="34" spans="1:2" ht="16.5" thickBot="1" x14ac:dyDescent="0.3">
      <c r="A34" s="247" t="s">
        <v>217</v>
      </c>
      <c r="B34" s="246" t="s">
        <v>339</v>
      </c>
    </row>
    <row r="35" spans="1:2" ht="16.5" thickBot="1" x14ac:dyDescent="0.3">
      <c r="A35" s="247" t="s">
        <v>218</v>
      </c>
      <c r="B35" s="246" t="s">
        <v>339</v>
      </c>
    </row>
    <row r="36" spans="1:2" ht="16.5" thickBot="1" x14ac:dyDescent="0.3">
      <c r="A36" s="247" t="s">
        <v>219</v>
      </c>
      <c r="B36" s="246" t="s">
        <v>339</v>
      </c>
    </row>
    <row r="37" spans="1:2" ht="32.25" thickBot="1" x14ac:dyDescent="0.3">
      <c r="A37" s="247" t="s">
        <v>355</v>
      </c>
      <c r="B37" s="246" t="s">
        <v>339</v>
      </c>
    </row>
    <row r="38" spans="1:2" ht="32.25" thickBot="1" x14ac:dyDescent="0.3">
      <c r="A38" s="247" t="s">
        <v>216</v>
      </c>
      <c r="B38" s="246" t="s">
        <v>339</v>
      </c>
    </row>
    <row r="39" spans="1:2" ht="16.5" thickBot="1" x14ac:dyDescent="0.3">
      <c r="A39" s="247" t="s">
        <v>217</v>
      </c>
      <c r="B39" s="246" t="s">
        <v>339</v>
      </c>
    </row>
    <row r="40" spans="1:2" ht="16.5" thickBot="1" x14ac:dyDescent="0.3">
      <c r="A40" s="247" t="s">
        <v>218</v>
      </c>
      <c r="B40" s="246" t="s">
        <v>339</v>
      </c>
    </row>
    <row r="41" spans="1:2" ht="16.5" thickBot="1" x14ac:dyDescent="0.3">
      <c r="A41" s="247" t="s">
        <v>219</v>
      </c>
      <c r="B41" s="246" t="s">
        <v>339</v>
      </c>
    </row>
    <row r="42" spans="1:2" ht="32.25" thickBot="1" x14ac:dyDescent="0.3">
      <c r="A42" s="247" t="s">
        <v>356</v>
      </c>
      <c r="B42" s="246" t="s">
        <v>339</v>
      </c>
    </row>
    <row r="43" spans="1:2" ht="32.25" thickBot="1" x14ac:dyDescent="0.3">
      <c r="A43" s="247" t="s">
        <v>216</v>
      </c>
      <c r="B43" s="246" t="s">
        <v>339</v>
      </c>
    </row>
    <row r="44" spans="1:2" ht="16.5" thickBot="1" x14ac:dyDescent="0.3">
      <c r="A44" s="247" t="s">
        <v>217</v>
      </c>
      <c r="B44" s="246" t="s">
        <v>339</v>
      </c>
    </row>
    <row r="45" spans="1:2" ht="16.5" thickBot="1" x14ac:dyDescent="0.3">
      <c r="A45" s="247" t="s">
        <v>218</v>
      </c>
      <c r="B45" s="246" t="s">
        <v>339</v>
      </c>
    </row>
    <row r="46" spans="1:2" ht="16.5" thickBot="1" x14ac:dyDescent="0.3">
      <c r="A46" s="247" t="s">
        <v>219</v>
      </c>
      <c r="B46" s="246" t="s">
        <v>339</v>
      </c>
    </row>
    <row r="47" spans="1:2" ht="32.25" thickBot="1" x14ac:dyDescent="0.3">
      <c r="A47" s="248" t="s">
        <v>220</v>
      </c>
      <c r="B47" s="246" t="s">
        <v>339</v>
      </c>
    </row>
    <row r="48" spans="1:2" ht="16.5" thickBot="1" x14ac:dyDescent="0.3">
      <c r="A48" s="248" t="s">
        <v>215</v>
      </c>
      <c r="B48" s="246" t="s">
        <v>339</v>
      </c>
    </row>
    <row r="49" spans="1:2" ht="16.5" thickBot="1" x14ac:dyDescent="0.3">
      <c r="A49" s="248" t="s">
        <v>357</v>
      </c>
      <c r="B49" s="246" t="s">
        <v>339</v>
      </c>
    </row>
    <row r="50" spans="1:2" ht="16.5" thickBot="1" x14ac:dyDescent="0.3">
      <c r="A50" s="248" t="s">
        <v>358</v>
      </c>
      <c r="B50" s="246" t="s">
        <v>339</v>
      </c>
    </row>
    <row r="51" spans="1:2" ht="32.25" thickBot="1" x14ac:dyDescent="0.3">
      <c r="A51" s="248" t="s">
        <v>359</v>
      </c>
      <c r="B51" s="246" t="s">
        <v>339</v>
      </c>
    </row>
    <row r="52" spans="1:2" ht="16.5" thickBot="1" x14ac:dyDescent="0.3">
      <c r="A52" s="241" t="s">
        <v>221</v>
      </c>
      <c r="B52" s="246" t="s">
        <v>339</v>
      </c>
    </row>
    <row r="53" spans="1:2" ht="16.5" thickBot="1" x14ac:dyDescent="0.3">
      <c r="A53" s="241" t="s">
        <v>222</v>
      </c>
      <c r="B53" s="246" t="s">
        <v>339</v>
      </c>
    </row>
    <row r="54" spans="1:2" ht="16.5" thickBot="1" x14ac:dyDescent="0.3">
      <c r="A54" s="241" t="s">
        <v>223</v>
      </c>
      <c r="B54" s="246" t="s">
        <v>339</v>
      </c>
    </row>
    <row r="55" spans="1:2" ht="16.5" thickBot="1" x14ac:dyDescent="0.3">
      <c r="A55" s="243" t="s">
        <v>224</v>
      </c>
      <c r="B55" s="246" t="s">
        <v>339</v>
      </c>
    </row>
    <row r="56" spans="1:2" ht="16.5" thickBot="1" x14ac:dyDescent="0.3">
      <c r="A56" s="248" t="s">
        <v>225</v>
      </c>
      <c r="B56" s="249" t="s">
        <v>360</v>
      </c>
    </row>
    <row r="57" spans="1:2" ht="16.5" thickBot="1" x14ac:dyDescent="0.3">
      <c r="A57" s="250" t="s">
        <v>226</v>
      </c>
      <c r="B57" s="249"/>
    </row>
    <row r="58" spans="1:2" ht="16.5" thickBot="1" x14ac:dyDescent="0.3">
      <c r="A58" s="250" t="s">
        <v>227</v>
      </c>
      <c r="B58" s="249"/>
    </row>
    <row r="59" spans="1:2" ht="16.5" thickBot="1" x14ac:dyDescent="0.3">
      <c r="A59" s="250" t="s">
        <v>228</v>
      </c>
      <c r="B59" s="249"/>
    </row>
    <row r="60" spans="1:2" ht="16.5" thickBot="1" x14ac:dyDescent="0.3">
      <c r="A60" s="250" t="s">
        <v>229</v>
      </c>
      <c r="B60" s="249"/>
    </row>
    <row r="61" spans="1:2" ht="16.5" thickBot="1" x14ac:dyDescent="0.3">
      <c r="A61" s="243" t="s">
        <v>230</v>
      </c>
      <c r="B61" s="249"/>
    </row>
    <row r="62" spans="1:2" ht="32.25" thickBot="1" x14ac:dyDescent="0.3">
      <c r="A62" s="248" t="s">
        <v>231</v>
      </c>
      <c r="B62" s="246" t="s">
        <v>339</v>
      </c>
    </row>
    <row r="63" spans="1:2" ht="32.25" thickBot="1" x14ac:dyDescent="0.3">
      <c r="A63" s="241" t="s">
        <v>232</v>
      </c>
      <c r="B63" s="246" t="s">
        <v>339</v>
      </c>
    </row>
    <row r="64" spans="1:2" ht="16.5" thickBot="1" x14ac:dyDescent="0.3">
      <c r="A64" s="248" t="s">
        <v>215</v>
      </c>
      <c r="B64" s="246" t="s">
        <v>339</v>
      </c>
    </row>
    <row r="65" spans="1:2" ht="16.5" thickBot="1" x14ac:dyDescent="0.3">
      <c r="A65" s="248" t="s">
        <v>361</v>
      </c>
      <c r="B65" s="246" t="s">
        <v>339</v>
      </c>
    </row>
    <row r="66" spans="1:2" ht="16.5" thickBot="1" x14ac:dyDescent="0.3">
      <c r="A66" s="248" t="s">
        <v>362</v>
      </c>
      <c r="B66" s="246" t="s">
        <v>339</v>
      </c>
    </row>
    <row r="67" spans="1:2" ht="16.5" thickBot="1" x14ac:dyDescent="0.3">
      <c r="A67" s="251" t="s">
        <v>233</v>
      </c>
      <c r="B67" s="246" t="s">
        <v>339</v>
      </c>
    </row>
    <row r="68" spans="1:2" ht="16.5" thickBot="1" x14ac:dyDescent="0.3">
      <c r="A68" s="241" t="s">
        <v>234</v>
      </c>
      <c r="B68" s="246" t="s">
        <v>339</v>
      </c>
    </row>
    <row r="69" spans="1:2" ht="16.5" thickBot="1" x14ac:dyDescent="0.3">
      <c r="A69" s="250" t="s">
        <v>363</v>
      </c>
      <c r="B69" s="246" t="s">
        <v>339</v>
      </c>
    </row>
    <row r="70" spans="1:2" ht="16.5" thickBot="1" x14ac:dyDescent="0.3">
      <c r="A70" s="250" t="s">
        <v>364</v>
      </c>
      <c r="B70" s="246" t="s">
        <v>339</v>
      </c>
    </row>
    <row r="71" spans="1:2" ht="16.5" thickBot="1" x14ac:dyDescent="0.3">
      <c r="A71" s="250" t="s">
        <v>365</v>
      </c>
      <c r="B71" s="246" t="s">
        <v>339</v>
      </c>
    </row>
    <row r="72" spans="1:2" ht="32.25" thickBot="1" x14ac:dyDescent="0.3">
      <c r="A72" s="252" t="s">
        <v>235</v>
      </c>
      <c r="B72" s="246" t="s">
        <v>339</v>
      </c>
    </row>
    <row r="73" spans="1:2" ht="32.25" thickBot="1" x14ac:dyDescent="0.3">
      <c r="A73" s="248" t="s">
        <v>236</v>
      </c>
      <c r="B73" s="253"/>
    </row>
    <row r="74" spans="1:2" ht="16.5" thickBot="1" x14ac:dyDescent="0.3">
      <c r="A74" s="250" t="s">
        <v>366</v>
      </c>
      <c r="B74" s="253"/>
    </row>
    <row r="75" spans="1:2" ht="16.5" thickBot="1" x14ac:dyDescent="0.3">
      <c r="A75" s="250" t="s">
        <v>367</v>
      </c>
      <c r="B75" s="253"/>
    </row>
    <row r="76" spans="1:2" ht="16.5" thickBot="1" x14ac:dyDescent="0.3">
      <c r="A76" s="250" t="s">
        <v>368</v>
      </c>
      <c r="B76" s="253"/>
    </row>
    <row r="77" spans="1:2" ht="16.5" thickBot="1" x14ac:dyDescent="0.3">
      <c r="A77" s="250" t="s">
        <v>369</v>
      </c>
      <c r="B77" s="253"/>
    </row>
    <row r="78" spans="1:2" ht="16.5" thickBot="1" x14ac:dyDescent="0.3">
      <c r="A78" s="254" t="s">
        <v>370</v>
      </c>
      <c r="B78" s="253"/>
    </row>
    <row r="79" spans="1:2" x14ac:dyDescent="0.25">
      <c r="A79" s="53"/>
      <c r="B79" s="53"/>
    </row>
    <row r="81" spans="1:2" x14ac:dyDescent="0.25">
      <c r="A81" s="78"/>
      <c r="B81" s="79"/>
    </row>
    <row r="82" spans="1:2" x14ac:dyDescent="0.25">
      <c r="B82" s="80"/>
    </row>
    <row r="83" spans="1:2" x14ac:dyDescent="0.25">
      <c r="B83" s="81"/>
    </row>
  </sheetData>
  <mergeCells count="11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  <mergeCell ref="B56:B61"/>
  </mergeCells>
  <pageMargins left="0.19685039370078741" right="0.19685039370078741" top="0.19685039370078741" bottom="0.19685039370078741" header="0" footer="0"/>
  <pageSetup paperSize="8" scale="75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ведущий_инженер</cp:lastModifiedBy>
  <cp:lastPrinted>2021-02-10T05:44:24Z</cp:lastPrinted>
  <dcterms:created xsi:type="dcterms:W3CDTF">2015-08-16T15:31:05Z</dcterms:created>
  <dcterms:modified xsi:type="dcterms:W3CDTF">2024-03-04T05:21:54Z</dcterms:modified>
</cp:coreProperties>
</file>