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78" i="1" l="1"/>
  <c r="E376" i="1"/>
  <c r="E374" i="1"/>
  <c r="E372" i="1"/>
  <c r="E370" i="1"/>
  <c r="E369" i="1"/>
  <c r="E368" i="1"/>
  <c r="E366" i="1"/>
  <c r="E365" i="1"/>
  <c r="E364" i="1"/>
  <c r="E363" i="1"/>
  <c r="E361" i="1"/>
  <c r="E360" i="1"/>
  <c r="E359" i="1"/>
  <c r="E357" i="1"/>
  <c r="E355" i="1"/>
  <c r="E354" i="1"/>
  <c r="E352" i="1"/>
  <c r="E351" i="1"/>
  <c r="E349" i="1"/>
  <c r="E348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5" i="1"/>
  <c r="E203" i="1"/>
  <c r="E201" i="1"/>
  <c r="E199" i="1"/>
  <c r="E197" i="1"/>
  <c r="E195" i="1"/>
  <c r="E193" i="1"/>
  <c r="E191" i="1"/>
  <c r="E189" i="1"/>
  <c r="E187" i="1"/>
  <c r="E186" i="1"/>
  <c r="E185" i="1"/>
  <c r="E183" i="1"/>
  <c r="E181" i="1"/>
  <c r="E179" i="1"/>
  <c r="E177" i="1"/>
  <c r="E175" i="1"/>
  <c r="E173" i="1"/>
  <c r="E172" i="1"/>
  <c r="E171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7" i="1"/>
  <c r="E105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9" i="1"/>
  <c r="E78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20" i="1"/>
  <c r="E18" i="1"/>
  <c r="E16" i="1"/>
  <c r="E14" i="1"/>
  <c r="E12" i="1"/>
  <c r="E10" i="1"/>
  <c r="E8" i="1"/>
  <c r="E6" i="1"/>
  <c r="E4" i="1"/>
</calcChain>
</file>

<file path=xl/sharedStrings.xml><?xml version="1.0" encoding="utf-8"?>
<sst xmlns="http://schemas.openxmlformats.org/spreadsheetml/2006/main" count="408" uniqueCount="358">
  <si>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</si>
  <si>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</si>
  <si>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</si>
  <si>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</si>
  <si>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</si>
  <si>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</si>
  <si>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</si>
  <si>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</si>
  <si>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</si>
  <si>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</si>
  <si>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г.Учалы между д. №13 и  д. №13А    по ул.К.Маркса</t>
  </si>
  <si>
    <t>ТП-4-1</t>
  </si>
  <si>
    <t>г.Учалы,  база ОРСа</t>
  </si>
  <si>
    <t>ТП-4-2</t>
  </si>
  <si>
    <t>ТП-5-2</t>
  </si>
  <si>
    <t>г.Учалы, ГПТУ</t>
  </si>
  <si>
    <t>ТП-6</t>
  </si>
  <si>
    <t>г.Учалы, кинотеатр "Урал"</t>
  </si>
  <si>
    <t>ТП-7</t>
  </si>
  <si>
    <t>г.Учалы, за магазином № 6</t>
  </si>
  <si>
    <t>ТП-8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</si>
  <si>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</si>
  <si>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</si>
  <si>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</si>
  <si>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</si>
  <si>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</si>
  <si>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</si>
  <si>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</si>
  <si>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</si>
  <si>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ТП-14-1</t>
  </si>
  <si>
    <t>г.Учалы, за магазином "М-Сити" по ул.Л.Комсомола</t>
  </si>
  <si>
    <t>ТП-15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</si>
  <si>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</si>
  <si>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</si>
  <si>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</si>
  <si>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</si>
  <si>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</si>
  <si>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</si>
  <si>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г.Учалы, между  д. №26 и  д. №28 по ул.Ленина</t>
  </si>
  <si>
    <t>ТП-20</t>
  </si>
  <si>
    <t>г.г.Учалы, ул.Ленина, 20А</t>
  </si>
  <si>
    <t>ТП-21-1</t>
  </si>
  <si>
    <t>г.Учалы, магазин "Айсберг"</t>
  </si>
  <si>
    <t>ТП-21-2</t>
  </si>
  <si>
    <t>ТП-22-1</t>
  </si>
  <si>
    <t>г.Учалы, филармония</t>
  </si>
  <si>
    <t>ТП-22-2</t>
  </si>
  <si>
    <t>ТП-23</t>
  </si>
  <si>
    <t>г.Учалы, за д. №5 по                     ул.50 лет Октября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</si>
  <si>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</si>
  <si>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</si>
  <si>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</si>
  <si>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</si>
  <si>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</si>
  <si>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</si>
  <si>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</si>
  <si>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</si>
  <si>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</si>
  <si>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</si>
  <si>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</si>
  <si>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</si>
  <si>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ВГСЧ, во дворе д. №2 по ул.Ахметгалина</t>
  </si>
  <si>
    <t>ТП-31-2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</si>
  <si>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</si>
  <si>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</si>
  <si>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</si>
  <si>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</si>
  <si>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</si>
  <si>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</si>
  <si>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</si>
  <si>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</si>
  <si>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ТП-35-1</t>
  </si>
  <si>
    <t>г.Учалы, ул.Кирова, 5А</t>
  </si>
  <si>
    <t>ТП-36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</si>
  <si>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</si>
  <si>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</si>
  <si>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</si>
  <si>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</si>
  <si>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</si>
  <si>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</si>
  <si>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</si>
  <si>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</si>
  <si>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</si>
  <si>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ТП-42</t>
  </si>
  <si>
    <t>г.Учалы-2,  ул.Шоссейная - ул.Советская</t>
  </si>
  <si>
    <t>ТП-43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</si>
  <si>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</si>
  <si>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</si>
  <si>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</si>
  <si>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</si>
  <si>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</si>
  <si>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</si>
  <si>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</si>
  <si>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ТП-48</t>
  </si>
  <si>
    <t>г.Учалы, хлебозавод</t>
  </si>
  <si>
    <t>ТП-49</t>
  </si>
  <si>
    <t>г.Учалы, ул.Новая, 4</t>
  </si>
  <si>
    <t>ТП-50</t>
  </si>
  <si>
    <t>г.Учалы-2, центральный магазин</t>
  </si>
  <si>
    <t>ТП-51-2</t>
  </si>
  <si>
    <t>г.Учалы, АТП</t>
  </si>
  <si>
    <t>ТП-52-2</t>
  </si>
  <si>
    <t>г.Учалы, между д. №4  и  д. №6Б по ул.М.Горького</t>
  </si>
  <si>
    <t>ТП-53</t>
  </si>
  <si>
    <t>г.Учалы,  ул.Первостроителей,  7</t>
  </si>
  <si>
    <t>ТП-54-2</t>
  </si>
  <si>
    <t>г.Учалы, ул.М.Горького, 4</t>
  </si>
  <si>
    <t>ТП-56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</si>
  <si>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</si>
  <si>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</si>
  <si>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</si>
  <si>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</si>
  <si>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</si>
  <si>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</si>
  <si>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</si>
  <si>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</si>
  <si>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</si>
  <si>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</si>
  <si>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</si>
  <si>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</si>
  <si>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</si>
  <si>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</si>
  <si>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</si>
  <si>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</si>
  <si>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</si>
  <si>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</si>
  <si>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</si>
  <si>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</si>
  <si>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</si>
  <si>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</si>
  <si>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</si>
  <si>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</si>
  <si>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</si>
  <si>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</si>
  <si>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</si>
  <si>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</si>
  <si>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</si>
  <si>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</si>
  <si>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</si>
  <si>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</si>
  <si>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</si>
  <si>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</si>
  <si>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</si>
  <si>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</si>
  <si>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</si>
  <si>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ТП-96П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</si>
  <si>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</si>
  <si>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</si>
  <si>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</si>
  <si>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</si>
  <si>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</si>
  <si>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</si>
  <si>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</si>
  <si>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</si>
  <si>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</si>
  <si>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ТП-106П</t>
  </si>
  <si>
    <t>с.Учалы, ул.Советская (около бывшего здания МУП "Коммунальщик"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</si>
  <si>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</si>
  <si>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</si>
  <si>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</si>
  <si>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</si>
  <si>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</si>
  <si>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</si>
  <si>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</si>
  <si>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</si>
  <si>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</si>
  <si>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ТП-113П</t>
  </si>
  <si>
    <t>г.Учалы, Кафе "НОЙ"</t>
  </si>
  <si>
    <t>ТП-117</t>
  </si>
  <si>
    <t>ТП-119</t>
  </si>
  <si>
    <t>г.Учалы,  ул.Энергетиков,  23</t>
  </si>
  <si>
    <t>ТП-120</t>
  </si>
  <si>
    <t>п.Межозёрный,  ул.Окружная</t>
  </si>
  <si>
    <t>ТП-127</t>
  </si>
  <si>
    <t>п.Межозёрный,  перекрёсток  ул.Ленина - ул.Энгельса</t>
  </si>
  <si>
    <t>ТП-131-1</t>
  </si>
  <si>
    <t>г.Учалы, ул.Ленина, 2Б</t>
  </si>
  <si>
    <t>ТП-135</t>
  </si>
  <si>
    <t>г.Учалы, мкр.Бурансы, ул.Энтузиастов</t>
  </si>
  <si>
    <t>ТП-138-2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</si>
  <si>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</si>
  <si>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</si>
  <si>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</si>
  <si>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</si>
  <si>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</si>
  <si>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ТП-141-1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</si>
  <si>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</si>
  <si>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</si>
  <si>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</si>
  <si>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</si>
  <si>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</si>
  <si>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</si>
  <si>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</si>
  <si>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</si>
  <si>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</si>
  <si>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</si>
  <si>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</si>
  <si>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</si>
  <si>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</si>
  <si>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</si>
  <si>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</si>
  <si>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</si>
  <si>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</si>
  <si>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</si>
  <si>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</si>
  <si>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</si>
  <si>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</si>
  <si>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</si>
  <si>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</si>
  <si>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</si>
  <si>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</si>
  <si>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</si>
  <si>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</si>
  <si>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</si>
  <si>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</si>
  <si>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</si>
  <si>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</si>
  <si>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</si>
  <si>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</si>
  <si>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</si>
  <si>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</si>
  <si>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ТП-164П</t>
  </si>
  <si>
    <t>г.Учалы,  полигон  ТБО</t>
  </si>
  <si>
    <t>ТП-165-2</t>
  </si>
  <si>
    <t>г.Учалы, ул.Ленина, 154</t>
  </si>
  <si>
    <t>ТП-166</t>
  </si>
  <si>
    <t>г.Учалы, реабилитационный центр</t>
  </si>
  <si>
    <t>ТП-167</t>
  </si>
  <si>
    <t>г.Учалы, ул.Автомобилистов</t>
  </si>
  <si>
    <t>ТП-170-1</t>
  </si>
  <si>
    <t>г.Учалы, ул.Ахметгалина (конец)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</si>
  <si>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</si>
  <si>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</si>
  <si>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</si>
  <si>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</si>
  <si>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</si>
  <si>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</si>
  <si>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</si>
  <si>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</si>
  <si>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</si>
  <si>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</si>
  <si>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</si>
  <si>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</si>
  <si>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</si>
  <si>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</si>
  <si>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</si>
  <si>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</si>
  <si>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</si>
  <si>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</si>
  <si>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</si>
  <si>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</si>
  <si>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</si>
  <si>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</si>
  <si>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</si>
  <si>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</si>
  <si>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</si>
  <si>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</si>
  <si>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</si>
  <si>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</si>
  <si>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ТП-197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</si>
  <si>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</si>
  <si>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</si>
  <si>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</si>
  <si>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</si>
  <si>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</si>
  <si>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</si>
  <si>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</si>
  <si>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</si>
  <si>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</si>
  <si>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</si>
  <si>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</si>
  <si>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с.Миндяк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</si>
  <si>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</si>
  <si>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</si>
  <si>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</si>
  <si>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</si>
  <si>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</si>
  <si>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</si>
  <si>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</si>
  <si>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</si>
  <si>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</si>
  <si>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</si>
  <si>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</si>
  <si>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</si>
  <si>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</si>
  <si>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</si>
  <si>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</si>
  <si>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</si>
  <si>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</si>
  <si>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</si>
  <si>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</si>
  <si>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п.Межозёрный</t>
  </si>
  <si>
    <t>ТП-62</t>
  </si>
  <si>
    <t>ТП-63</t>
  </si>
  <si>
    <t>ТП-64-2</t>
  </si>
  <si>
    <t>ТП-65</t>
  </si>
  <si>
    <t>ТП-66-1</t>
  </si>
  <si>
    <t>ТП-67П</t>
  </si>
  <si>
    <t>ТП-71-1</t>
  </si>
  <si>
    <t>ТП-72</t>
  </si>
  <si>
    <t>ТП-73</t>
  </si>
  <si>
    <t>ТП-74</t>
  </si>
  <si>
    <t>ТП-78</t>
  </si>
  <si>
    <t>ТП-79-1</t>
  </si>
  <si>
    <t>ТП-121-П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</si>
  <si>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</si>
  <si>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</si>
  <si>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</si>
  <si>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</si>
  <si>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</si>
  <si>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</si>
  <si>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</si>
  <si>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</si>
  <si>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</si>
  <si>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</si>
  <si>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</si>
  <si>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ТП-280</t>
  </si>
  <si>
    <t>п.Мансурово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</si>
  <si>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</si>
  <si>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</si>
  <si>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</si>
  <si>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</si>
  <si>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</si>
  <si>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</si>
  <si>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</si>
  <si>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</si>
  <si>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</si>
  <si>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</si>
  <si>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</si>
  <si>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</si>
  <si>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</si>
  <si>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</si>
  <si>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</si>
  <si>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</si>
  <si>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</si>
  <si>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</si>
  <si>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</si>
  <si>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</si>
  <si>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</si>
  <si>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</t>
  </si>
  <si>
    <t>г.Учалы,  ул.Горького (за ДДТ)</t>
  </si>
  <si>
    <t>ТП-341</t>
  </si>
  <si>
    <t>с.Миндяк,  ул.Верхнее  Рафиково,  1А</t>
  </si>
  <si>
    <t>РП-1-1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</si>
  <si>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</si>
  <si>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</si>
  <si>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</si>
  <si>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</si>
  <si>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</si>
  <si>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</si>
  <si>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РП-6-1</t>
  </si>
  <si>
    <t>г.Учалы,  ул.Ленина</t>
  </si>
  <si>
    <t>РП-7-1</t>
  </si>
  <si>
    <t>г.Учалы,  ул.Российская</t>
  </si>
  <si>
    <t>РП-7-2</t>
  </si>
  <si>
    <t>ЦРП</t>
  </si>
  <si>
    <t>г.Учалы,  в  районе  "ЗЖБИ"</t>
  </si>
  <si>
    <t xml:space="preserve">Сведения  о  наличии  объёма  свободной  мощности  для  технологического  присоединения  потребителей  к  электрическим  сетям  АО  «УЭС»                         по  состоянию  на  01 июля  2020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</si>
</sst>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54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6" fillId="0" borderId="1" xfId="5" applyFont="1" applyBorder="1" applyAlignment="1">
      <alignment horizontal="center" vertical="center" wrapText="1"/>
    </xf>
    <xf numFmtId="165" fontId="7" fillId="0" borderId="2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3" xfId="5" applyFont="1" applyBorder="1" applyAlignment="1">
      <alignment horizontal="center" vertical="center" wrapText="1"/>
    </xf>
    <xf numFmtId="166" fontId="7" fillId="0" borderId="3" xfId="5" applyNumberFormat="1" applyFont="1" applyBorder="1" applyAlignment="1">
      <alignment horizontal="center" vertical="center" wrapText="1"/>
    </xf>
    <xf numFmtId="165" fontId="8" fillId="0" borderId="2" xfId="5" applyFont="1" applyBorder="1" applyAlignment="1">
      <alignment horizontal="center" vertical="center" wrapText="1"/>
    </xf>
    <xf numFmtId="165" fontId="9" fillId="0" borderId="2" xfId="5" applyFont="1" applyBorder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165" fontId="10" fillId="0" borderId="0" xfId="5" applyFont="1"/>
    <xf numFmtId="166" fontId="7" fillId="0" borderId="4" xfId="5" applyNumberFormat="1" applyFont="1" applyBorder="1" applyAlignment="1">
      <alignment horizontal="center" vertical="center" wrapText="1"/>
    </xf>
    <xf numFmtId="165" fontId="8" fillId="0" borderId="3" xfId="5" applyFont="1" applyBorder="1" applyAlignment="1">
      <alignment horizontal="center" vertical="center" wrapText="1"/>
    </xf>
    <xf numFmtId="165" fontId="9" fillId="0" borderId="3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0" fontId="11" fillId="0" borderId="0" xfId="0" applyFont="1"/>
    <xf numFmtId="165" fontId="8" fillId="2" borderId="2" xfId="5" applyFont="1" applyFill="1" applyBorder="1" applyAlignment="1">
      <alignment horizontal="center" vertical="center" wrapText="1"/>
    </xf>
    <xf numFmtId="165" fontId="9" fillId="2" borderId="2" xfId="5" applyFont="1" applyFill="1" applyBorder="1" applyAlignment="1">
      <alignment horizontal="center" vertical="center" wrapText="1"/>
    </xf>
    <xf numFmtId="165" fontId="10" fillId="2" borderId="0" xfId="5" applyFont="1" applyFill="1"/>
    <xf numFmtId="166" fontId="8" fillId="0" borderId="3" xfId="5" applyNumberFormat="1" applyFont="1" applyBorder="1" applyAlignment="1">
      <alignment horizontal="center" vertical="center" wrapText="1"/>
    </xf>
    <xf numFmtId="165" fontId="4" fillId="0" borderId="0" xfId="5" applyFont="1" applyBorder="1"/>
    <xf numFmtId="165" fontId="7" fillId="0" borderId="7" xfId="5" applyFont="1" applyBorder="1" applyAlignment="1">
      <alignment horizontal="center" vertical="center" wrapText="1"/>
    </xf>
    <xf numFmtId="165" fontId="7" fillId="0" borderId="8" xfId="5" applyFont="1" applyBorder="1" applyAlignment="1">
      <alignment horizontal="center" vertical="center" wrapText="1"/>
    </xf>
    <xf numFmtId="165" fontId="7" fillId="0" borderId="0" xfId="5" applyFont="1" applyAlignment="1">
      <alignment horizontal="center" vertical="center"/>
    </xf>
    <xf numFmtId="165" fontId="7" fillId="0" borderId="9" xfId="5" applyFont="1" applyBorder="1" applyAlignment="1">
      <alignment horizontal="center" vertical="center" wrapText="1"/>
    </xf>
    <xf numFmtId="165" fontId="7" fillId="0" borderId="10" xfId="5" applyFont="1" applyBorder="1" applyAlignment="1">
      <alignment horizontal="center" vertical="center" wrapText="1"/>
    </xf>
    <xf numFmtId="165" fontId="9" fillId="0" borderId="8" xfId="5" applyFont="1" applyBorder="1" applyAlignment="1">
      <alignment horizontal="center" vertical="center" wrapText="1"/>
    </xf>
    <xf numFmtId="165" fontId="4" fillId="0" borderId="11" xfId="5" applyFont="1" applyBorder="1" applyAlignment="1">
      <alignment horizontal="center" vertical="center" wrapText="1"/>
    </xf>
    <xf numFmtId="166" fontId="7" fillId="0" borderId="12" xfId="5" applyNumberFormat="1" applyFont="1" applyBorder="1" applyAlignment="1">
      <alignment horizontal="center" vertical="center" wrapText="1"/>
    </xf>
    <xf numFmtId="165" fontId="4" fillId="0" borderId="13" xfId="5" applyFont="1" applyBorder="1" applyAlignment="1">
      <alignment horizontal="center" vertical="center" wrapText="1"/>
    </xf>
    <xf numFmtId="166" fontId="7" fillId="0" borderId="13" xfId="5" applyNumberFormat="1" applyFont="1" applyBorder="1" applyAlignment="1">
      <alignment horizontal="center" vertical="center" wrapText="1"/>
    </xf>
    <xf numFmtId="165" fontId="3" fillId="0" borderId="0" xfId="5"/>
    <xf numFmtId="165" fontId="7" fillId="0" borderId="2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4" xfId="5" applyFont="1" applyBorder="1" applyAlignment="1">
      <alignment horizontal="center" vertical="center" wrapText="1"/>
    </xf>
    <xf numFmtId="166" fontId="7" fillId="0" borderId="4" xfId="5" applyNumberFormat="1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4" fillId="0" borderId="1" xfId="5" applyFont="1" applyBorder="1" applyAlignment="1">
      <alignment horizontal="center" vertical="center" wrapText="1"/>
    </xf>
    <xf numFmtId="165" fontId="7" fillId="0" borderId="4" xfId="5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5" fontId="7" fillId="0" borderId="5" xfId="5" applyFont="1" applyBorder="1" applyAlignment="1">
      <alignment horizontal="center" vertical="center" wrapText="1"/>
    </xf>
    <xf numFmtId="165" fontId="7" fillId="0" borderId="6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9"/>
  <sheetViews>
    <sheetView tabSelected="1" topLeftCell="A241" zoomScale="90" zoomScaleNormal="90" workbookViewId="0">
      <selection activeCell="A273" sqref="A273:A274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1" customWidth="1"/>
    <col min="5" max="5" width="17.140625" style="1" customWidth="1"/>
    <col min="6" max="1025" width="8.7109375" style="2" customWidth="1"/>
  </cols>
  <sheetData>
    <row r="1" spans="1:5" ht="69" customHeight="1">
      <c r="A1" s="53" t="s">
        <v>357</v>
      </c>
      <c r="B1" s="53"/>
      <c r="C1" s="53"/>
      <c r="D1" s="53"/>
      <c r="E1" s="53"/>
    </row>
    <row r="3" spans="1:5" ht="55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5" customHeight="1">
      <c r="A4" s="37" t="s">
        <v>5</v>
      </c>
      <c r="B4" s="38" t="s">
        <v>6</v>
      </c>
      <c r="C4" s="37">
        <v>160</v>
      </c>
      <c r="D4" s="37">
        <v>56</v>
      </c>
      <c r="E4" s="39">
        <f>C4*0.94*(100-D4)/100</f>
        <v>66.175999999999988</v>
      </c>
    </row>
    <row r="5" spans="1:5" ht="16.899999999999999" customHeight="1">
      <c r="A5" s="37"/>
      <c r="B5" s="38"/>
      <c r="C5" s="37"/>
      <c r="D5" s="37"/>
      <c r="E5" s="39"/>
    </row>
    <row r="6" spans="1:5" ht="15" customHeight="1">
      <c r="A6" s="37" t="s">
        <v>7</v>
      </c>
      <c r="B6" s="38" t="s">
        <v>8</v>
      </c>
      <c r="C6" s="37">
        <v>250</v>
      </c>
      <c r="D6" s="37">
        <v>70</v>
      </c>
      <c r="E6" s="39">
        <f>C6*0.94*(100-D6)/100</f>
        <v>70.5</v>
      </c>
    </row>
    <row r="7" spans="1:5" ht="15.75" customHeight="1">
      <c r="A7" s="37"/>
      <c r="B7" s="38"/>
      <c r="C7" s="37"/>
      <c r="D7" s="37"/>
      <c r="E7" s="39"/>
    </row>
    <row r="8" spans="1:5" ht="15" customHeight="1">
      <c r="A8" s="37" t="s">
        <v>9</v>
      </c>
      <c r="B8" s="38" t="s">
        <v>10</v>
      </c>
      <c r="C8" s="37">
        <v>250</v>
      </c>
      <c r="D8" s="37">
        <v>71</v>
      </c>
      <c r="E8" s="39">
        <f>C8*0.94*(100-D8)/100</f>
        <v>68.150000000000006</v>
      </c>
    </row>
    <row r="9" spans="1:5" ht="16.5" customHeight="1">
      <c r="A9" s="37"/>
      <c r="B9" s="38"/>
      <c r="C9" s="37"/>
      <c r="D9" s="37"/>
      <c r="E9" s="39"/>
    </row>
    <row r="10" spans="1:5" ht="15" customHeight="1">
      <c r="A10" s="37" t="s">
        <v>11</v>
      </c>
      <c r="B10" s="38" t="s">
        <v>12</v>
      </c>
      <c r="C10" s="37">
        <v>320</v>
      </c>
      <c r="D10" s="37">
        <v>25</v>
      </c>
      <c r="E10" s="39">
        <f>C10*0.94*(100-D10)/100</f>
        <v>225.59999999999997</v>
      </c>
    </row>
    <row r="11" spans="1:5" ht="15.75" customHeight="1">
      <c r="A11" s="37"/>
      <c r="B11" s="38"/>
      <c r="C11" s="37"/>
      <c r="D11" s="37"/>
      <c r="E11" s="39"/>
    </row>
    <row r="12" spans="1:5" ht="15" customHeight="1">
      <c r="A12" s="37" t="s">
        <v>13</v>
      </c>
      <c r="B12" s="38" t="s">
        <v>12</v>
      </c>
      <c r="C12" s="37">
        <v>250</v>
      </c>
      <c r="D12" s="37">
        <v>32</v>
      </c>
      <c r="E12" s="39">
        <f>C12*0.94*(100-D12)/100</f>
        <v>159.80000000000001</v>
      </c>
    </row>
    <row r="13" spans="1:5" ht="15.75" customHeight="1">
      <c r="A13" s="37"/>
      <c r="B13" s="38"/>
      <c r="C13" s="37"/>
      <c r="D13" s="37"/>
      <c r="E13" s="39"/>
    </row>
    <row r="14" spans="1:5" ht="15" customHeight="1">
      <c r="A14" s="37" t="s">
        <v>14</v>
      </c>
      <c r="B14" s="38" t="s">
        <v>15</v>
      </c>
      <c r="C14" s="37">
        <v>250</v>
      </c>
      <c r="D14" s="37">
        <v>24</v>
      </c>
      <c r="E14" s="39">
        <f>C14*0.94*(100-D14)/100</f>
        <v>178.6</v>
      </c>
    </row>
    <row r="15" spans="1:5" ht="15.75" customHeight="1">
      <c r="A15" s="37"/>
      <c r="B15" s="38"/>
      <c r="C15" s="37"/>
      <c r="D15" s="37"/>
      <c r="E15" s="39"/>
    </row>
    <row r="16" spans="1:5" ht="15" customHeight="1">
      <c r="A16" s="37" t="s">
        <v>16</v>
      </c>
      <c r="B16" s="38" t="s">
        <v>17</v>
      </c>
      <c r="C16" s="37">
        <v>63</v>
      </c>
      <c r="D16" s="37">
        <v>20</v>
      </c>
      <c r="E16" s="39">
        <f>C16*0.94*(100-D16)/100</f>
        <v>47.376000000000005</v>
      </c>
    </row>
    <row r="17" spans="1:5" ht="15.75" customHeight="1">
      <c r="A17" s="37"/>
      <c r="B17" s="38"/>
      <c r="C17" s="37"/>
      <c r="D17" s="37"/>
      <c r="E17" s="39"/>
    </row>
    <row r="18" spans="1:5" ht="15" customHeight="1">
      <c r="A18" s="37" t="s">
        <v>18</v>
      </c>
      <c r="B18" s="38" t="s">
        <v>19</v>
      </c>
      <c r="C18" s="37">
        <v>400</v>
      </c>
      <c r="D18" s="37">
        <v>45</v>
      </c>
      <c r="E18" s="39">
        <f>C18*0.94*(100-D18)/100</f>
        <v>206.8</v>
      </c>
    </row>
    <row r="19" spans="1:5" ht="15.75" customHeight="1">
      <c r="A19" s="37"/>
      <c r="B19" s="38"/>
      <c r="C19" s="37"/>
      <c r="D19" s="37"/>
      <c r="E19" s="39"/>
    </row>
    <row r="20" spans="1:5" ht="30" customHeight="1">
      <c r="A20" s="7" t="s">
        <v>20</v>
      </c>
      <c r="B20" s="8" t="s">
        <v>21</v>
      </c>
      <c r="C20" s="7">
        <v>630</v>
      </c>
      <c r="D20" s="7">
        <v>30</v>
      </c>
      <c r="E20" s="9">
        <f>C20*0.94*(100-D20)/100</f>
        <v>414.53999999999991</v>
      </c>
    </row>
    <row r="21" spans="1:5" ht="15" customHeight="1">
      <c r="A21" s="37" t="s">
        <v>22</v>
      </c>
      <c r="B21" s="38" t="s">
        <v>23</v>
      </c>
      <c r="C21" s="37">
        <v>400</v>
      </c>
      <c r="D21" s="37">
        <v>37</v>
      </c>
      <c r="E21" s="39">
        <f>C21*0.94*(100-D21)/100</f>
        <v>236.88</v>
      </c>
    </row>
    <row r="22" spans="1:5" ht="15.75" customHeight="1">
      <c r="A22" s="37"/>
      <c r="B22" s="38"/>
      <c r="C22" s="37"/>
      <c r="D22" s="37"/>
      <c r="E22" s="39"/>
    </row>
    <row r="23" spans="1:5" ht="15" customHeight="1">
      <c r="A23" s="37" t="s">
        <v>24</v>
      </c>
      <c r="B23" s="38" t="s">
        <v>25</v>
      </c>
      <c r="C23" s="37">
        <v>160</v>
      </c>
      <c r="D23" s="37">
        <v>8</v>
      </c>
      <c r="E23" s="39">
        <f>C23*0.94*(100-D23)/100</f>
        <v>138.36799999999997</v>
      </c>
    </row>
    <row r="24" spans="1:5" ht="15.75" customHeight="1">
      <c r="A24" s="37"/>
      <c r="B24" s="38"/>
      <c r="C24" s="37"/>
      <c r="D24" s="37"/>
      <c r="E24" s="39"/>
    </row>
    <row r="25" spans="1:5" ht="15" customHeight="1">
      <c r="A25" s="37" t="s">
        <v>26</v>
      </c>
      <c r="B25" s="38" t="s">
        <v>27</v>
      </c>
      <c r="C25" s="37">
        <v>60</v>
      </c>
      <c r="D25" s="37">
        <v>22</v>
      </c>
      <c r="E25" s="39">
        <f>C25*0.94*(100-D25)/100</f>
        <v>43.991999999999997</v>
      </c>
    </row>
    <row r="26" spans="1:5" ht="15.75" customHeight="1">
      <c r="A26" s="37"/>
      <c r="B26" s="38"/>
      <c r="C26" s="37"/>
      <c r="D26" s="37"/>
      <c r="E26" s="39"/>
    </row>
    <row r="27" spans="1:5" ht="15" customHeight="1">
      <c r="A27" s="37" t="s">
        <v>28</v>
      </c>
      <c r="B27" s="38" t="s">
        <v>27</v>
      </c>
      <c r="C27" s="37">
        <v>100</v>
      </c>
      <c r="D27" s="37">
        <v>15</v>
      </c>
      <c r="E27" s="39">
        <f>C27*0.94*(100-D27)/100</f>
        <v>79.900000000000006</v>
      </c>
    </row>
    <row r="28" spans="1:5" ht="20.25" customHeight="1">
      <c r="A28" s="37"/>
      <c r="B28" s="38"/>
      <c r="C28" s="37"/>
      <c r="D28" s="37"/>
      <c r="E28" s="39"/>
    </row>
    <row r="29" spans="1:5" ht="15" customHeight="1">
      <c r="A29" s="37" t="s">
        <v>29</v>
      </c>
      <c r="B29" s="38" t="s">
        <v>30</v>
      </c>
      <c r="C29" s="37">
        <v>400</v>
      </c>
      <c r="D29" s="37">
        <v>16</v>
      </c>
      <c r="E29" s="39">
        <f>C29*0.94*(100-D29)/100</f>
        <v>315.83999999999997</v>
      </c>
    </row>
    <row r="30" spans="1:5" ht="23.25" customHeight="1">
      <c r="A30" s="37"/>
      <c r="B30" s="38"/>
      <c r="C30" s="37"/>
      <c r="D30" s="37"/>
      <c r="E30" s="39"/>
    </row>
    <row r="31" spans="1:5" ht="15" customHeight="1">
      <c r="A31" s="37" t="s">
        <v>31</v>
      </c>
      <c r="B31" s="38" t="s">
        <v>32</v>
      </c>
      <c r="C31" s="37">
        <v>400</v>
      </c>
      <c r="D31" s="37">
        <v>34</v>
      </c>
      <c r="E31" s="39">
        <f>C31*0.94*(100-D31)/100</f>
        <v>248.16</v>
      </c>
    </row>
    <row r="32" spans="1:5" ht="9.75" customHeight="1">
      <c r="A32" s="37"/>
      <c r="B32" s="38"/>
      <c r="C32" s="37"/>
      <c r="D32" s="37"/>
      <c r="E32" s="39"/>
    </row>
    <row r="33" spans="1:5" ht="15" customHeight="1">
      <c r="A33" s="37" t="s">
        <v>33</v>
      </c>
      <c r="B33" s="38" t="s">
        <v>34</v>
      </c>
      <c r="C33" s="37">
        <v>160</v>
      </c>
      <c r="D33" s="37">
        <v>58</v>
      </c>
      <c r="E33" s="39">
        <f>C33*0.94*(100-D33)/100</f>
        <v>63.167999999999992</v>
      </c>
    </row>
    <row r="34" spans="1:5" ht="15.75" customHeight="1">
      <c r="A34" s="37"/>
      <c r="B34" s="38"/>
      <c r="C34" s="37"/>
      <c r="D34" s="37"/>
      <c r="E34" s="39"/>
    </row>
    <row r="35" spans="1:5" ht="15" customHeight="1">
      <c r="A35" s="37" t="s">
        <v>35</v>
      </c>
      <c r="B35" s="38" t="s">
        <v>36</v>
      </c>
      <c r="C35" s="37">
        <v>320</v>
      </c>
      <c r="D35" s="37">
        <v>37</v>
      </c>
      <c r="E35" s="39">
        <f>C35*0.94*(100-D35)/100</f>
        <v>189.50399999999999</v>
      </c>
    </row>
    <row r="36" spans="1:5" ht="14.25" customHeight="1">
      <c r="A36" s="37"/>
      <c r="B36" s="38"/>
      <c r="C36" s="37"/>
      <c r="D36" s="37"/>
      <c r="E36" s="39"/>
    </row>
    <row r="37" spans="1:5" ht="15" customHeight="1">
      <c r="A37" s="37" t="s">
        <v>37</v>
      </c>
      <c r="B37" s="38" t="s">
        <v>38</v>
      </c>
      <c r="C37" s="37">
        <v>400</v>
      </c>
      <c r="D37" s="37">
        <v>36</v>
      </c>
      <c r="E37" s="39">
        <f>C37*0.94*(100-D37)/100</f>
        <v>240.64</v>
      </c>
    </row>
    <row r="38" spans="1:5" ht="19.5" customHeight="1">
      <c r="A38" s="37"/>
      <c r="B38" s="38"/>
      <c r="C38" s="37"/>
      <c r="D38" s="37"/>
      <c r="E38" s="39"/>
    </row>
    <row r="39" spans="1:5" ht="15" customHeight="1">
      <c r="A39" s="37" t="s">
        <v>39</v>
      </c>
      <c r="B39" s="38" t="s">
        <v>40</v>
      </c>
      <c r="C39" s="37">
        <v>400</v>
      </c>
      <c r="D39" s="37">
        <v>41</v>
      </c>
      <c r="E39" s="39">
        <f>C39*0.94*(100-D39)/100</f>
        <v>221.84</v>
      </c>
    </row>
    <row r="40" spans="1:5" ht="15.75" customHeight="1">
      <c r="A40" s="37"/>
      <c r="B40" s="38"/>
      <c r="C40" s="37"/>
      <c r="D40" s="37"/>
      <c r="E40" s="39"/>
    </row>
    <row r="41" spans="1:5" ht="15" customHeight="1">
      <c r="A41" s="37" t="s">
        <v>41</v>
      </c>
      <c r="B41" s="38" t="s">
        <v>42</v>
      </c>
      <c r="C41" s="37">
        <v>250</v>
      </c>
      <c r="D41" s="37">
        <v>48</v>
      </c>
      <c r="E41" s="39">
        <f>C41*0.94*(100-D41)/100</f>
        <v>122.2</v>
      </c>
    </row>
    <row r="42" spans="1:5" ht="15.75" customHeight="1">
      <c r="A42" s="37"/>
      <c r="B42" s="38"/>
      <c r="C42" s="37"/>
      <c r="D42" s="37"/>
      <c r="E42" s="39"/>
    </row>
    <row r="43" spans="1:5" ht="15" customHeight="1">
      <c r="A43" s="37" t="s">
        <v>43</v>
      </c>
      <c r="B43" s="38" t="s">
        <v>42</v>
      </c>
      <c r="C43" s="37">
        <v>200</v>
      </c>
      <c r="D43" s="37">
        <v>42</v>
      </c>
      <c r="E43" s="39">
        <f>C43*0.94*(100-D43)/100</f>
        <v>109.04</v>
      </c>
    </row>
    <row r="44" spans="1:5" ht="15.75" customHeight="1">
      <c r="A44" s="37"/>
      <c r="B44" s="38"/>
      <c r="C44" s="37"/>
      <c r="D44" s="37"/>
      <c r="E44" s="39"/>
    </row>
    <row r="45" spans="1:5" ht="15" customHeight="1">
      <c r="A45" s="37" t="s">
        <v>44</v>
      </c>
      <c r="B45" s="38" t="s">
        <v>45</v>
      </c>
      <c r="C45" s="37">
        <v>250</v>
      </c>
      <c r="D45" s="37">
        <v>2</v>
      </c>
      <c r="E45" s="39">
        <f>C45*0.94*(100-D45)/100</f>
        <v>230.3</v>
      </c>
    </row>
    <row r="46" spans="1:5" ht="15.75" customHeight="1">
      <c r="A46" s="37"/>
      <c r="B46" s="38"/>
      <c r="C46" s="37"/>
      <c r="D46" s="37"/>
      <c r="E46" s="39"/>
    </row>
    <row r="47" spans="1:5" ht="15" customHeight="1">
      <c r="A47" s="37" t="s">
        <v>46</v>
      </c>
      <c r="B47" s="38" t="s">
        <v>45</v>
      </c>
      <c r="C47" s="37">
        <v>250</v>
      </c>
      <c r="D47" s="37">
        <v>23</v>
      </c>
      <c r="E47" s="39">
        <f>C47*0.94*(100-D47)/100</f>
        <v>180.95</v>
      </c>
    </row>
    <row r="48" spans="1:5" ht="15.75" customHeight="1">
      <c r="A48" s="37"/>
      <c r="B48" s="38"/>
      <c r="C48" s="37"/>
      <c r="D48" s="37"/>
      <c r="E48" s="39"/>
    </row>
    <row r="49" spans="1:5" ht="15" customHeight="1">
      <c r="A49" s="37" t="s">
        <v>47</v>
      </c>
      <c r="B49" s="38" t="s">
        <v>48</v>
      </c>
      <c r="C49" s="37">
        <v>315</v>
      </c>
      <c r="D49" s="37">
        <v>41</v>
      </c>
      <c r="E49" s="39">
        <f>C49*0.94*(100-D49)/100</f>
        <v>174.69899999999998</v>
      </c>
    </row>
    <row r="50" spans="1:5" ht="21.75" customHeight="1">
      <c r="A50" s="37"/>
      <c r="B50" s="38"/>
      <c r="C50" s="37"/>
      <c r="D50" s="37"/>
      <c r="E50" s="39"/>
    </row>
    <row r="51" spans="1:5" ht="15" customHeight="1">
      <c r="A51" s="37" t="s">
        <v>49</v>
      </c>
      <c r="B51" s="38" t="s">
        <v>50</v>
      </c>
      <c r="C51" s="37">
        <v>315</v>
      </c>
      <c r="D51" s="37">
        <v>38</v>
      </c>
      <c r="E51" s="39">
        <f>C51*0.94*(100-D51)/100</f>
        <v>183.58199999999997</v>
      </c>
    </row>
    <row r="52" spans="1:5" ht="15.75" customHeight="1">
      <c r="A52" s="37"/>
      <c r="B52" s="38"/>
      <c r="C52" s="37"/>
      <c r="D52" s="37"/>
      <c r="E52" s="39"/>
    </row>
    <row r="53" spans="1:5" ht="15" customHeight="1">
      <c r="A53" s="37" t="s">
        <v>51</v>
      </c>
      <c r="B53" s="38" t="s">
        <v>52</v>
      </c>
      <c r="C53" s="37">
        <v>180</v>
      </c>
      <c r="D53" s="37">
        <v>59</v>
      </c>
      <c r="E53" s="39">
        <f>C53*0.94*(100-D53)/100</f>
        <v>69.372</v>
      </c>
    </row>
    <row r="54" spans="1:5" ht="15.75" customHeight="1">
      <c r="A54" s="37"/>
      <c r="B54" s="38"/>
      <c r="C54" s="37"/>
      <c r="D54" s="37"/>
      <c r="E54" s="39"/>
    </row>
    <row r="55" spans="1:5" ht="15" customHeight="1">
      <c r="A55" s="37" t="s">
        <v>53</v>
      </c>
      <c r="B55" s="38" t="s">
        <v>52</v>
      </c>
      <c r="C55" s="37">
        <v>250</v>
      </c>
      <c r="D55" s="37">
        <v>39</v>
      </c>
      <c r="E55" s="39">
        <f>C55*0.94*(100-D55)/100</f>
        <v>143.35</v>
      </c>
    </row>
    <row r="56" spans="1:5" ht="15.75" customHeight="1">
      <c r="A56" s="37"/>
      <c r="B56" s="38"/>
      <c r="C56" s="37"/>
      <c r="D56" s="37"/>
      <c r="E56" s="39"/>
    </row>
    <row r="57" spans="1:5" ht="15" customHeight="1">
      <c r="A57" s="37" t="s">
        <v>54</v>
      </c>
      <c r="B57" s="38" t="s">
        <v>55</v>
      </c>
      <c r="C57" s="37">
        <v>315</v>
      </c>
      <c r="D57" s="37">
        <v>22</v>
      </c>
      <c r="E57" s="39">
        <f>C57*0.94*(100-D57)/100</f>
        <v>230.95799999999997</v>
      </c>
    </row>
    <row r="58" spans="1:5" ht="15.75" customHeight="1">
      <c r="A58" s="37"/>
      <c r="B58" s="38"/>
      <c r="C58" s="37"/>
      <c r="D58" s="37"/>
      <c r="E58" s="39"/>
    </row>
    <row r="59" spans="1:5" ht="15" customHeight="1">
      <c r="A59" s="37" t="s">
        <v>56</v>
      </c>
      <c r="B59" s="38" t="s">
        <v>57</v>
      </c>
      <c r="C59" s="37">
        <v>315</v>
      </c>
      <c r="D59" s="37">
        <v>44</v>
      </c>
      <c r="E59" s="39">
        <f>C59*0.94*(100-D59)/100</f>
        <v>165.81599999999997</v>
      </c>
    </row>
    <row r="60" spans="1:5" ht="15.75" customHeight="1">
      <c r="A60" s="37"/>
      <c r="B60" s="38"/>
      <c r="C60" s="37"/>
      <c r="D60" s="37"/>
      <c r="E60" s="39"/>
    </row>
    <row r="61" spans="1:5" ht="15" customHeight="1">
      <c r="A61" s="37" t="s">
        <v>58</v>
      </c>
      <c r="B61" s="38" t="s">
        <v>59</v>
      </c>
      <c r="C61" s="37">
        <v>250</v>
      </c>
      <c r="D61" s="37">
        <v>38</v>
      </c>
      <c r="E61" s="39">
        <f>C61*0.94*(100-D61)/100</f>
        <v>145.69999999999999</v>
      </c>
    </row>
    <row r="62" spans="1:5" ht="15.75" customHeight="1">
      <c r="A62" s="37"/>
      <c r="B62" s="38"/>
      <c r="C62" s="37"/>
      <c r="D62" s="37"/>
      <c r="E62" s="39"/>
    </row>
    <row r="63" spans="1:5" ht="15" customHeight="1">
      <c r="A63" s="37" t="s">
        <v>60</v>
      </c>
      <c r="B63" s="38" t="s">
        <v>61</v>
      </c>
      <c r="C63" s="37">
        <v>160</v>
      </c>
      <c r="D63" s="37">
        <v>51</v>
      </c>
      <c r="E63" s="39">
        <f>C63*0.94*(100-D63)/100</f>
        <v>73.695999999999984</v>
      </c>
    </row>
    <row r="64" spans="1:5" ht="22.5" customHeight="1">
      <c r="A64" s="37"/>
      <c r="B64" s="38"/>
      <c r="C64" s="37"/>
      <c r="D64" s="37"/>
      <c r="E64" s="39"/>
    </row>
    <row r="65" spans="1:5" ht="15" customHeight="1">
      <c r="A65" s="37" t="s">
        <v>62</v>
      </c>
      <c r="B65" s="38" t="s">
        <v>63</v>
      </c>
      <c r="C65" s="37">
        <v>250</v>
      </c>
      <c r="D65" s="37">
        <v>68</v>
      </c>
      <c r="E65" s="39">
        <f>C65*0.94*(100-D65)/100</f>
        <v>75.2</v>
      </c>
    </row>
    <row r="66" spans="1:5" ht="15.75" customHeight="1">
      <c r="A66" s="37"/>
      <c r="B66" s="38"/>
      <c r="C66" s="37"/>
      <c r="D66" s="37"/>
      <c r="E66" s="39"/>
    </row>
    <row r="67" spans="1:5" ht="15" customHeight="1">
      <c r="A67" s="37" t="s">
        <v>64</v>
      </c>
      <c r="B67" s="38" t="s">
        <v>65</v>
      </c>
      <c r="C67" s="37">
        <v>250</v>
      </c>
      <c r="D67" s="37">
        <v>38</v>
      </c>
      <c r="E67" s="39">
        <f>C67*0.94*(100-D67)/100</f>
        <v>145.69999999999999</v>
      </c>
    </row>
    <row r="68" spans="1:5" ht="15.75" customHeight="1">
      <c r="A68" s="37"/>
      <c r="B68" s="38"/>
      <c r="C68" s="37"/>
      <c r="D68" s="37"/>
      <c r="E68" s="39"/>
    </row>
    <row r="69" spans="1:5" ht="15.75" customHeight="1">
      <c r="A69" s="46" t="s">
        <v>66</v>
      </c>
      <c r="B69" s="41" t="s">
        <v>65</v>
      </c>
      <c r="C69" s="37">
        <v>400</v>
      </c>
      <c r="D69" s="37">
        <v>44</v>
      </c>
      <c r="E69" s="39">
        <f>C69*0.94*(100-D69)/100</f>
        <v>210.56</v>
      </c>
    </row>
    <row r="70" spans="1:5" ht="15.75" customHeight="1">
      <c r="A70" s="46"/>
      <c r="B70" s="41"/>
      <c r="C70" s="37"/>
      <c r="D70" s="37"/>
      <c r="E70" s="39"/>
    </row>
    <row r="71" spans="1:5" ht="15" customHeight="1">
      <c r="A71" s="37" t="s">
        <v>67</v>
      </c>
      <c r="B71" s="38" t="s">
        <v>68</v>
      </c>
      <c r="C71" s="37">
        <v>250</v>
      </c>
      <c r="D71" s="37">
        <v>61</v>
      </c>
      <c r="E71" s="39">
        <f>C71*0.94*(100-D71)/100</f>
        <v>91.65</v>
      </c>
    </row>
    <row r="72" spans="1:5" ht="15.75" customHeight="1">
      <c r="A72" s="37"/>
      <c r="B72" s="38"/>
      <c r="C72" s="37"/>
      <c r="D72" s="37"/>
      <c r="E72" s="39"/>
    </row>
    <row r="73" spans="1:5" ht="15" customHeight="1">
      <c r="A73" s="37" t="s">
        <v>69</v>
      </c>
      <c r="B73" s="38" t="s">
        <v>70</v>
      </c>
      <c r="C73" s="37">
        <v>630</v>
      </c>
      <c r="D73" s="37">
        <v>61</v>
      </c>
      <c r="E73" s="39">
        <f>C73*0.94*(100-D73)/100</f>
        <v>230.95799999999997</v>
      </c>
    </row>
    <row r="74" spans="1:5" ht="15.75" customHeight="1">
      <c r="A74" s="37"/>
      <c r="B74" s="38"/>
      <c r="C74" s="37"/>
      <c r="D74" s="37"/>
      <c r="E74" s="39"/>
    </row>
    <row r="75" spans="1:5" ht="15" customHeight="1">
      <c r="A75" s="37" t="s">
        <v>71</v>
      </c>
      <c r="B75" s="38" t="s">
        <v>72</v>
      </c>
      <c r="C75" s="37">
        <v>400</v>
      </c>
      <c r="D75" s="37">
        <v>48</v>
      </c>
      <c r="E75" s="39">
        <f>C75*0.94*(100-D75)/100</f>
        <v>195.52</v>
      </c>
    </row>
    <row r="76" spans="1:5" ht="15.75" customHeight="1">
      <c r="A76" s="37"/>
      <c r="B76" s="38"/>
      <c r="C76" s="37"/>
      <c r="D76" s="37"/>
      <c r="E76" s="39"/>
    </row>
    <row r="77" spans="1:5" ht="28.5" customHeight="1">
      <c r="A77" s="7" t="s">
        <v>73</v>
      </c>
      <c r="B77" s="8" t="s">
        <v>74</v>
      </c>
      <c r="C77" s="7">
        <v>400</v>
      </c>
      <c r="D77" s="7">
        <v>50</v>
      </c>
      <c r="E77" s="9">
        <f>C77*0.94*(100-D77)/100</f>
        <v>188</v>
      </c>
    </row>
    <row r="78" spans="1:5" s="13" customFormat="1" ht="31.5" customHeight="1">
      <c r="A78" s="10" t="s">
        <v>75</v>
      </c>
      <c r="B78" s="11" t="s">
        <v>76</v>
      </c>
      <c r="C78" s="10">
        <v>100</v>
      </c>
      <c r="D78" s="10">
        <v>37</v>
      </c>
      <c r="E78" s="12">
        <f>C78*0.94*(100-D78)/100</f>
        <v>59.22</v>
      </c>
    </row>
    <row r="79" spans="1:5" s="13" customFormat="1" ht="31.5" customHeight="1">
      <c r="A79" s="10" t="s">
        <v>77</v>
      </c>
      <c r="B79" s="11" t="s">
        <v>78</v>
      </c>
      <c r="C79" s="10">
        <v>160</v>
      </c>
      <c r="D79" s="10">
        <v>8</v>
      </c>
      <c r="E79" s="12">
        <f>C79*0.94*(100-D79)/100</f>
        <v>138.36799999999997</v>
      </c>
    </row>
    <row r="80" spans="1:5" ht="15" customHeight="1">
      <c r="A80" s="46" t="s">
        <v>79</v>
      </c>
      <c r="B80" s="41" t="s">
        <v>80</v>
      </c>
      <c r="C80" s="46">
        <v>250</v>
      </c>
      <c r="D80" s="46">
        <v>60</v>
      </c>
      <c r="E80" s="42">
        <f>C80*0.94*(100-D80)/100</f>
        <v>94</v>
      </c>
    </row>
    <row r="81" spans="1:5" ht="11.25" customHeight="1">
      <c r="A81" s="46"/>
      <c r="B81" s="41"/>
      <c r="C81" s="46"/>
      <c r="D81" s="46"/>
      <c r="E81" s="42"/>
    </row>
    <row r="82" spans="1:5" ht="15" customHeight="1">
      <c r="A82" s="37" t="s">
        <v>81</v>
      </c>
      <c r="B82" s="38" t="s">
        <v>82</v>
      </c>
      <c r="C82" s="37">
        <v>250</v>
      </c>
      <c r="D82" s="37">
        <v>50</v>
      </c>
      <c r="E82" s="39">
        <f>C82*0.94*(100-D82)/100</f>
        <v>117.5</v>
      </c>
    </row>
    <row r="83" spans="1:5" ht="15" customHeight="1">
      <c r="A83" s="37"/>
      <c r="B83" s="38"/>
      <c r="C83" s="37"/>
      <c r="D83" s="37"/>
      <c r="E83" s="39"/>
    </row>
    <row r="84" spans="1:5" ht="15" customHeight="1">
      <c r="A84" s="37" t="s">
        <v>83</v>
      </c>
      <c r="B84" s="38" t="s">
        <v>84</v>
      </c>
      <c r="C84" s="37">
        <v>250</v>
      </c>
      <c r="D84" s="37">
        <v>71</v>
      </c>
      <c r="E84" s="39">
        <f>C84*0.94*(100-D84)/100</f>
        <v>68.150000000000006</v>
      </c>
    </row>
    <row r="85" spans="1:5" ht="17.25" customHeight="1">
      <c r="A85" s="37"/>
      <c r="B85" s="38"/>
      <c r="C85" s="37"/>
      <c r="D85" s="37"/>
      <c r="E85" s="39"/>
    </row>
    <row r="86" spans="1:5" ht="15" customHeight="1">
      <c r="A86" s="37" t="s">
        <v>85</v>
      </c>
      <c r="B86" s="38" t="s">
        <v>86</v>
      </c>
      <c r="C86" s="37">
        <v>400</v>
      </c>
      <c r="D86" s="37">
        <v>42</v>
      </c>
      <c r="E86" s="39">
        <f>C86*0.94*(100-D86)/100</f>
        <v>218.08</v>
      </c>
    </row>
    <row r="87" spans="1:5" ht="17.25" customHeight="1">
      <c r="A87" s="37"/>
      <c r="B87" s="38"/>
      <c r="C87" s="37"/>
      <c r="D87" s="37"/>
      <c r="E87" s="39"/>
    </row>
    <row r="88" spans="1:5" ht="15" customHeight="1">
      <c r="A88" s="37" t="s">
        <v>87</v>
      </c>
      <c r="B88" s="38" t="s">
        <v>88</v>
      </c>
      <c r="C88" s="37">
        <v>160</v>
      </c>
      <c r="D88" s="37">
        <v>55</v>
      </c>
      <c r="E88" s="39">
        <f>C88*0.94*(100-D88)/100</f>
        <v>67.679999999999993</v>
      </c>
    </row>
    <row r="89" spans="1:5" ht="15.75" customHeight="1">
      <c r="A89" s="37"/>
      <c r="B89" s="38"/>
      <c r="C89" s="37"/>
      <c r="D89" s="37"/>
      <c r="E89" s="39"/>
    </row>
    <row r="90" spans="1:5" ht="15" customHeight="1">
      <c r="A90" s="37" t="s">
        <v>89</v>
      </c>
      <c r="B90" s="38" t="s">
        <v>90</v>
      </c>
      <c r="C90" s="37">
        <v>180</v>
      </c>
      <c r="D90" s="37">
        <v>48</v>
      </c>
      <c r="E90" s="39">
        <f>C90*0.94*(100-D90)/100</f>
        <v>87.983999999999995</v>
      </c>
    </row>
    <row r="91" spans="1:5" ht="21.75" customHeight="1">
      <c r="A91" s="37"/>
      <c r="B91" s="38"/>
      <c r="C91" s="37"/>
      <c r="D91" s="37"/>
      <c r="E91" s="39"/>
    </row>
    <row r="92" spans="1:5" ht="15" customHeight="1">
      <c r="A92" s="37" t="s">
        <v>91</v>
      </c>
      <c r="B92" s="38" t="s">
        <v>92</v>
      </c>
      <c r="C92" s="37">
        <v>180</v>
      </c>
      <c r="D92" s="37">
        <v>71</v>
      </c>
      <c r="E92" s="39">
        <f>C92*0.94*(100-D92)/100</f>
        <v>49.067999999999991</v>
      </c>
    </row>
    <row r="93" spans="1:5" ht="15.75" customHeight="1">
      <c r="A93" s="37"/>
      <c r="B93" s="38"/>
      <c r="C93" s="37"/>
      <c r="D93" s="37"/>
      <c r="E93" s="39"/>
    </row>
    <row r="94" spans="1:5" ht="15" customHeight="1">
      <c r="A94" s="37" t="s">
        <v>93</v>
      </c>
      <c r="B94" s="38" t="s">
        <v>94</v>
      </c>
      <c r="C94" s="37">
        <v>400</v>
      </c>
      <c r="D94" s="37">
        <v>6</v>
      </c>
      <c r="E94" s="39">
        <f>C94*0.94*(100-D94)/100</f>
        <v>353.44</v>
      </c>
    </row>
    <row r="95" spans="1:5" ht="15.75" customHeight="1">
      <c r="A95" s="37"/>
      <c r="B95" s="38"/>
      <c r="C95" s="37"/>
      <c r="D95" s="37"/>
      <c r="E95" s="39"/>
    </row>
    <row r="96" spans="1:5" ht="15" customHeight="1">
      <c r="A96" s="37" t="s">
        <v>95</v>
      </c>
      <c r="B96" s="38" t="s">
        <v>96</v>
      </c>
      <c r="C96" s="37">
        <v>160</v>
      </c>
      <c r="D96" s="37">
        <v>44</v>
      </c>
      <c r="E96" s="39">
        <f>C96*0.94*(100-D96)/100</f>
        <v>84.223999999999975</v>
      </c>
    </row>
    <row r="97" spans="1:5" ht="15.75" customHeight="1">
      <c r="A97" s="37"/>
      <c r="B97" s="38"/>
      <c r="C97" s="37"/>
      <c r="D97" s="37"/>
      <c r="E97" s="39"/>
    </row>
    <row r="98" spans="1:5" ht="15" customHeight="1">
      <c r="A98" s="37" t="s">
        <v>97</v>
      </c>
      <c r="B98" s="38" t="s">
        <v>98</v>
      </c>
      <c r="C98" s="37">
        <v>250</v>
      </c>
      <c r="D98" s="37">
        <v>37</v>
      </c>
      <c r="E98" s="39">
        <f>C98*0.94*(100-D98)/100</f>
        <v>148.05000000000001</v>
      </c>
    </row>
    <row r="99" spans="1:5" ht="18.75" customHeight="1">
      <c r="A99" s="37"/>
      <c r="B99" s="38"/>
      <c r="C99" s="37"/>
      <c r="D99" s="37"/>
      <c r="E99" s="39"/>
    </row>
    <row r="100" spans="1:5" ht="15" customHeight="1">
      <c r="A100" s="37" t="s">
        <v>99</v>
      </c>
      <c r="B100" s="38" t="s">
        <v>100</v>
      </c>
      <c r="C100" s="37">
        <v>400</v>
      </c>
      <c r="D100" s="37">
        <v>32</v>
      </c>
      <c r="E100" s="39">
        <f>C100*0.94*(100-D100)/100</f>
        <v>255.68</v>
      </c>
    </row>
    <row r="101" spans="1:5" ht="15.75" customHeight="1">
      <c r="A101" s="37"/>
      <c r="B101" s="38"/>
      <c r="C101" s="37"/>
      <c r="D101" s="37"/>
      <c r="E101" s="39"/>
    </row>
    <row r="102" spans="1:5" ht="15" customHeight="1">
      <c r="A102" s="37" t="s">
        <v>101</v>
      </c>
      <c r="B102" s="38" t="s">
        <v>102</v>
      </c>
      <c r="C102" s="37">
        <v>400</v>
      </c>
      <c r="D102" s="37">
        <v>28</v>
      </c>
      <c r="E102" s="39">
        <f>C102*0.94*(100-D102)/100</f>
        <v>270.72000000000003</v>
      </c>
    </row>
    <row r="103" spans="1:5" ht="15.75" customHeight="1">
      <c r="A103" s="37"/>
      <c r="B103" s="38"/>
      <c r="C103" s="37"/>
      <c r="D103" s="37"/>
      <c r="E103" s="39"/>
    </row>
    <row r="104" spans="1:5" s="13" customFormat="1" ht="26.25" customHeight="1">
      <c r="A104" s="15" t="s">
        <v>103</v>
      </c>
      <c r="B104" s="16" t="s">
        <v>104</v>
      </c>
      <c r="C104" s="15">
        <v>630</v>
      </c>
      <c r="D104" s="15">
        <v>10</v>
      </c>
      <c r="E104" s="17">
        <f>C104*0.94*(100-D104)/100</f>
        <v>532.9799999999999</v>
      </c>
    </row>
    <row r="105" spans="1:5" ht="15" customHeight="1">
      <c r="A105" s="37" t="s">
        <v>105</v>
      </c>
      <c r="B105" s="38" t="s">
        <v>106</v>
      </c>
      <c r="C105" s="37">
        <v>250</v>
      </c>
      <c r="D105" s="37">
        <v>46</v>
      </c>
      <c r="E105" s="39">
        <f>C105*0.94*(100-D105)/100</f>
        <v>126.9</v>
      </c>
    </row>
    <row r="106" spans="1:5" ht="15.75" customHeight="1">
      <c r="A106" s="37"/>
      <c r="B106" s="38"/>
      <c r="C106" s="37"/>
      <c r="D106" s="37"/>
      <c r="E106" s="39"/>
    </row>
    <row r="107" spans="1:5" ht="26.25" customHeight="1">
      <c r="A107" s="18" t="s">
        <v>107</v>
      </c>
      <c r="B107" s="19" t="s">
        <v>108</v>
      </c>
      <c r="C107" s="18">
        <v>250</v>
      </c>
      <c r="D107" s="18">
        <v>58</v>
      </c>
      <c r="E107" s="17">
        <f>C107*0.94*(100-D107)/100</f>
        <v>98.7</v>
      </c>
    </row>
    <row r="108" spans="1:5" ht="15" customHeight="1">
      <c r="A108" s="37" t="s">
        <v>109</v>
      </c>
      <c r="B108" s="38" t="s">
        <v>110</v>
      </c>
      <c r="C108" s="37">
        <v>400</v>
      </c>
      <c r="D108" s="37">
        <v>46</v>
      </c>
      <c r="E108" s="39">
        <f>C108*0.94*(100-D108)/100</f>
        <v>203.04</v>
      </c>
    </row>
    <row r="109" spans="1:5" ht="15.75" customHeight="1">
      <c r="A109" s="37"/>
      <c r="B109" s="38"/>
      <c r="C109" s="37"/>
      <c r="D109" s="37"/>
      <c r="E109" s="39"/>
    </row>
    <row r="110" spans="1:5" ht="15" customHeight="1">
      <c r="A110" s="37" t="s">
        <v>111</v>
      </c>
      <c r="B110" s="38" t="s">
        <v>112</v>
      </c>
      <c r="C110" s="37">
        <v>250</v>
      </c>
      <c r="D110" s="37">
        <v>5</v>
      </c>
      <c r="E110" s="39">
        <f>C110*0.94*(100-D110)/100</f>
        <v>223.25</v>
      </c>
    </row>
    <row r="111" spans="1:5" ht="15.75" customHeight="1">
      <c r="A111" s="37"/>
      <c r="B111" s="38"/>
      <c r="C111" s="37"/>
      <c r="D111" s="37"/>
      <c r="E111" s="39"/>
    </row>
    <row r="112" spans="1:5" ht="15" customHeight="1">
      <c r="A112" s="37" t="s">
        <v>113</v>
      </c>
      <c r="B112" s="38" t="s">
        <v>114</v>
      </c>
      <c r="C112" s="37">
        <v>250</v>
      </c>
      <c r="D112" s="37">
        <v>49</v>
      </c>
      <c r="E112" s="39">
        <f>C112*0.94*(100-D112)/100</f>
        <v>119.85</v>
      </c>
    </row>
    <row r="113" spans="1:5" ht="15.75" customHeight="1">
      <c r="A113" s="37"/>
      <c r="B113" s="38"/>
      <c r="C113" s="37"/>
      <c r="D113" s="37"/>
      <c r="E113" s="39"/>
    </row>
    <row r="114" spans="1:5" ht="15" customHeight="1">
      <c r="A114" s="37" t="s">
        <v>115</v>
      </c>
      <c r="B114" s="38" t="s">
        <v>116</v>
      </c>
      <c r="C114" s="37">
        <v>180</v>
      </c>
      <c r="D114" s="37">
        <v>35</v>
      </c>
      <c r="E114" s="39">
        <f>C114*0.94*(100-D114)/100</f>
        <v>109.98</v>
      </c>
    </row>
    <row r="115" spans="1:5" ht="15.75" customHeight="1">
      <c r="A115" s="37"/>
      <c r="B115" s="38"/>
      <c r="C115" s="37"/>
      <c r="D115" s="37"/>
      <c r="E115" s="39"/>
    </row>
    <row r="116" spans="1:5" ht="15" customHeight="1">
      <c r="A116" s="37" t="s">
        <v>117</v>
      </c>
      <c r="B116" s="38" t="s">
        <v>118</v>
      </c>
      <c r="C116" s="37">
        <v>160</v>
      </c>
      <c r="D116" s="37">
        <v>70</v>
      </c>
      <c r="E116" s="39">
        <f>C116*0.94*(100-D116)/100</f>
        <v>45.11999999999999</v>
      </c>
    </row>
    <row r="117" spans="1:5" ht="18" customHeight="1">
      <c r="A117" s="37"/>
      <c r="B117" s="38"/>
      <c r="C117" s="37"/>
      <c r="D117" s="37"/>
      <c r="E117" s="39"/>
    </row>
    <row r="118" spans="1:5" ht="15" customHeight="1">
      <c r="A118" s="37" t="s">
        <v>119</v>
      </c>
      <c r="B118" s="38" t="s">
        <v>120</v>
      </c>
      <c r="C118" s="37">
        <v>320</v>
      </c>
      <c r="D118" s="37">
        <v>48</v>
      </c>
      <c r="E118" s="39">
        <f>C118*0.94*(100-D118)/100</f>
        <v>156.416</v>
      </c>
    </row>
    <row r="119" spans="1:5" ht="14.25" customHeight="1">
      <c r="A119" s="37"/>
      <c r="B119" s="38"/>
      <c r="C119" s="37"/>
      <c r="D119" s="37"/>
      <c r="E119" s="39"/>
    </row>
    <row r="120" spans="1:5" ht="15" customHeight="1">
      <c r="A120" s="37" t="s">
        <v>121</v>
      </c>
      <c r="B120" s="38" t="s">
        <v>122</v>
      </c>
      <c r="C120" s="37">
        <v>160</v>
      </c>
      <c r="D120" s="37">
        <v>74</v>
      </c>
      <c r="E120" s="39">
        <f>C120*0.94*(100-D120)/100</f>
        <v>39.103999999999999</v>
      </c>
    </row>
    <row r="121" spans="1:5" ht="15.75" customHeight="1">
      <c r="A121" s="37"/>
      <c r="B121" s="38"/>
      <c r="C121" s="37"/>
      <c r="D121" s="37"/>
      <c r="E121" s="39"/>
    </row>
    <row r="122" spans="1:5" ht="15" customHeight="1">
      <c r="A122" s="37" t="s">
        <v>123</v>
      </c>
      <c r="B122" s="38" t="s">
        <v>124</v>
      </c>
      <c r="C122" s="37">
        <v>250</v>
      </c>
      <c r="D122" s="37">
        <v>35</v>
      </c>
      <c r="E122" s="39">
        <f>C122*0.94*(100-D122)/100</f>
        <v>152.75</v>
      </c>
    </row>
    <row r="123" spans="1:5" ht="21.75" customHeight="1">
      <c r="A123" s="37"/>
      <c r="B123" s="38"/>
      <c r="C123" s="37"/>
      <c r="D123" s="37"/>
      <c r="E123" s="39"/>
    </row>
    <row r="124" spans="1:5" ht="15" customHeight="1">
      <c r="A124" s="37" t="s">
        <v>125</v>
      </c>
      <c r="B124" s="38" t="s">
        <v>126</v>
      </c>
      <c r="C124" s="37">
        <v>200</v>
      </c>
      <c r="D124" s="37">
        <v>43</v>
      </c>
      <c r="E124" s="39">
        <f>C124*0.94*(100-D124)/100</f>
        <v>107.16</v>
      </c>
    </row>
    <row r="125" spans="1:5" ht="15.75" customHeight="1">
      <c r="A125" s="37"/>
      <c r="B125" s="38"/>
      <c r="C125" s="37"/>
      <c r="D125" s="37"/>
      <c r="E125" s="39"/>
    </row>
    <row r="126" spans="1:5" ht="15" customHeight="1">
      <c r="A126" s="37" t="s">
        <v>127</v>
      </c>
      <c r="B126" s="38" t="s">
        <v>128</v>
      </c>
      <c r="C126" s="37">
        <v>250</v>
      </c>
      <c r="D126" s="37">
        <v>25</v>
      </c>
      <c r="E126" s="39">
        <f>C126*0.94*(100-D126)/100</f>
        <v>176.25</v>
      </c>
    </row>
    <row r="127" spans="1:5" ht="15.75" customHeight="1">
      <c r="A127" s="37"/>
      <c r="B127" s="38"/>
      <c r="C127" s="37"/>
      <c r="D127" s="37"/>
      <c r="E127" s="39"/>
    </row>
    <row r="128" spans="1:5" ht="15" customHeight="1">
      <c r="A128" s="37" t="s">
        <v>129</v>
      </c>
      <c r="B128" s="38" t="s">
        <v>130</v>
      </c>
      <c r="C128" s="37">
        <v>180</v>
      </c>
      <c r="D128" s="37">
        <v>30</v>
      </c>
      <c r="E128" s="39">
        <f>C128*0.94*(100-D128)/100</f>
        <v>118.44</v>
      </c>
    </row>
    <row r="129" spans="1:5" ht="15.75" customHeight="1">
      <c r="A129" s="37"/>
      <c r="B129" s="38"/>
      <c r="C129" s="37"/>
      <c r="D129" s="37"/>
      <c r="E129" s="39"/>
    </row>
    <row r="130" spans="1:5" ht="15" customHeight="1">
      <c r="A130" s="37" t="s">
        <v>131</v>
      </c>
      <c r="B130" s="38" t="s">
        <v>132</v>
      </c>
      <c r="C130" s="37">
        <v>100</v>
      </c>
      <c r="D130" s="37">
        <v>61</v>
      </c>
      <c r="E130" s="39">
        <f>C130*0.94*(100-D130)/100</f>
        <v>36.659999999999997</v>
      </c>
    </row>
    <row r="131" spans="1:5" ht="15.75" customHeight="1">
      <c r="A131" s="37"/>
      <c r="B131" s="38"/>
      <c r="C131" s="37"/>
      <c r="D131" s="37"/>
      <c r="E131" s="39"/>
    </row>
    <row r="132" spans="1:5" ht="15" customHeight="1">
      <c r="A132" s="37" t="s">
        <v>133</v>
      </c>
      <c r="B132" s="38" t="s">
        <v>134</v>
      </c>
      <c r="C132" s="37">
        <v>160</v>
      </c>
      <c r="D132" s="37">
        <v>26</v>
      </c>
      <c r="E132" s="39">
        <f>C132*0.94*(100-D132)/100</f>
        <v>111.29599999999999</v>
      </c>
    </row>
    <row r="133" spans="1:5" ht="15.75" customHeight="1">
      <c r="A133" s="37"/>
      <c r="B133" s="38"/>
      <c r="C133" s="37"/>
      <c r="D133" s="37"/>
      <c r="E133" s="39"/>
    </row>
    <row r="134" spans="1:5" ht="15" customHeight="1">
      <c r="A134" s="37" t="s">
        <v>135</v>
      </c>
      <c r="B134" s="38" t="s">
        <v>136</v>
      </c>
      <c r="C134" s="37">
        <v>160</v>
      </c>
      <c r="D134" s="37">
        <v>16</v>
      </c>
      <c r="E134" s="39">
        <f>C134*0.94*(100-D134)/100</f>
        <v>126.33599999999998</v>
      </c>
    </row>
    <row r="135" spans="1:5" ht="15.75" customHeight="1">
      <c r="A135" s="37"/>
      <c r="B135" s="38"/>
      <c r="C135" s="37"/>
      <c r="D135" s="37"/>
      <c r="E135" s="39"/>
    </row>
    <row r="136" spans="1:5" ht="15" customHeight="1">
      <c r="A136" s="37" t="s">
        <v>137</v>
      </c>
      <c r="B136" s="38" t="s">
        <v>138</v>
      </c>
      <c r="C136" s="37">
        <v>160</v>
      </c>
      <c r="D136" s="37">
        <v>79</v>
      </c>
      <c r="E136" s="39">
        <f>C136*0.94*(100-D136)/100</f>
        <v>31.583999999999996</v>
      </c>
    </row>
    <row r="137" spans="1:5" ht="15.75" customHeight="1">
      <c r="A137" s="37"/>
      <c r="B137" s="38"/>
      <c r="C137" s="37"/>
      <c r="D137" s="37"/>
      <c r="E137" s="39"/>
    </row>
    <row r="138" spans="1:5" ht="15" customHeight="1">
      <c r="A138" s="37" t="s">
        <v>139</v>
      </c>
      <c r="B138" s="38" t="s">
        <v>140</v>
      </c>
      <c r="C138" s="37">
        <v>250</v>
      </c>
      <c r="D138" s="37">
        <v>62</v>
      </c>
      <c r="E138" s="39">
        <f>C138*0.94*(100-D138)/100</f>
        <v>89.3</v>
      </c>
    </row>
    <row r="139" spans="1:5" ht="15.75" customHeight="1">
      <c r="A139" s="37"/>
      <c r="B139" s="38"/>
      <c r="C139" s="37"/>
      <c r="D139" s="37"/>
      <c r="E139" s="39"/>
    </row>
    <row r="140" spans="1:5" ht="15" customHeight="1">
      <c r="A140" s="37" t="s">
        <v>141</v>
      </c>
      <c r="B140" s="38" t="s">
        <v>142</v>
      </c>
      <c r="C140" s="37">
        <v>160</v>
      </c>
      <c r="D140" s="37">
        <v>77</v>
      </c>
      <c r="E140" s="39">
        <f>C140*0.94*(100-D140)/100</f>
        <v>34.591999999999992</v>
      </c>
    </row>
    <row r="141" spans="1:5" ht="15.75" customHeight="1">
      <c r="A141" s="37"/>
      <c r="B141" s="38"/>
      <c r="C141" s="37"/>
      <c r="D141" s="37"/>
      <c r="E141" s="39"/>
    </row>
    <row r="142" spans="1:5" ht="15" customHeight="1">
      <c r="A142" s="37" t="s">
        <v>143</v>
      </c>
      <c r="B142" s="38" t="s">
        <v>144</v>
      </c>
      <c r="C142" s="37">
        <v>400</v>
      </c>
      <c r="D142" s="37">
        <v>64</v>
      </c>
      <c r="E142" s="39">
        <f>C142*0.94*(100-D142)/100</f>
        <v>135.36000000000001</v>
      </c>
    </row>
    <row r="143" spans="1:5" ht="15.75" customHeight="1">
      <c r="A143" s="37"/>
      <c r="B143" s="38"/>
      <c r="C143" s="37"/>
      <c r="D143" s="37"/>
      <c r="E143" s="39"/>
    </row>
    <row r="144" spans="1:5" ht="15" customHeight="1">
      <c r="A144" s="37" t="s">
        <v>145</v>
      </c>
      <c r="B144" s="38" t="s">
        <v>146</v>
      </c>
      <c r="C144" s="37">
        <v>100</v>
      </c>
      <c r="D144" s="37">
        <v>12</v>
      </c>
      <c r="E144" s="39">
        <f>C144*0.94*(100-D144)/100</f>
        <v>82.72</v>
      </c>
    </row>
    <row r="145" spans="1:5" ht="18" customHeight="1">
      <c r="A145" s="37"/>
      <c r="B145" s="38"/>
      <c r="C145" s="37"/>
      <c r="D145" s="37"/>
      <c r="E145" s="39"/>
    </row>
    <row r="146" spans="1:5" ht="15" customHeight="1">
      <c r="A146" s="37" t="s">
        <v>147</v>
      </c>
      <c r="B146" s="38" t="s">
        <v>148</v>
      </c>
      <c r="C146" s="37">
        <v>250</v>
      </c>
      <c r="D146" s="37">
        <v>10</v>
      </c>
      <c r="E146" s="39">
        <f>C146*0.94*(100-D146)/100</f>
        <v>211.5</v>
      </c>
    </row>
    <row r="147" spans="1:5" ht="15.75" customHeight="1">
      <c r="A147" s="37"/>
      <c r="B147" s="38"/>
      <c r="C147" s="37"/>
      <c r="D147" s="37"/>
      <c r="E147" s="39"/>
    </row>
    <row r="148" spans="1:5" ht="15" customHeight="1">
      <c r="A148" s="37" t="s">
        <v>149</v>
      </c>
      <c r="B148" s="38" t="s">
        <v>150</v>
      </c>
      <c r="C148" s="37">
        <v>160</v>
      </c>
      <c r="D148" s="37">
        <v>62</v>
      </c>
      <c r="E148" s="39">
        <f>C148*0.94*(100-D148)/100</f>
        <v>57.151999999999987</v>
      </c>
    </row>
    <row r="149" spans="1:5" ht="15.75" customHeight="1">
      <c r="A149" s="37"/>
      <c r="B149" s="38"/>
      <c r="C149" s="37"/>
      <c r="D149" s="37"/>
      <c r="E149" s="39"/>
    </row>
    <row r="150" spans="1:5" ht="15" customHeight="1">
      <c r="A150" s="37" t="s">
        <v>151</v>
      </c>
      <c r="B150" s="38" t="s">
        <v>152</v>
      </c>
      <c r="C150" s="37">
        <v>180</v>
      </c>
      <c r="D150" s="37">
        <v>58</v>
      </c>
      <c r="E150" s="39">
        <f>C150*0.94*(100-D150)/100</f>
        <v>71.063999999999993</v>
      </c>
    </row>
    <row r="151" spans="1:5" ht="18" customHeight="1">
      <c r="A151" s="37"/>
      <c r="B151" s="38"/>
      <c r="C151" s="37"/>
      <c r="D151" s="37"/>
      <c r="E151" s="39"/>
    </row>
    <row r="152" spans="1:5" ht="15" customHeight="1">
      <c r="A152" s="37" t="s">
        <v>153</v>
      </c>
      <c r="B152" s="38" t="s">
        <v>154</v>
      </c>
      <c r="C152" s="37">
        <v>160</v>
      </c>
      <c r="D152" s="37">
        <v>88</v>
      </c>
      <c r="E152" s="39">
        <f>C152*0.94*(100-D152)/100</f>
        <v>18.047999999999998</v>
      </c>
    </row>
    <row r="153" spans="1:5" ht="15.75" customHeight="1">
      <c r="A153" s="37"/>
      <c r="B153" s="38"/>
      <c r="C153" s="37"/>
      <c r="D153" s="37"/>
      <c r="E153" s="39"/>
    </row>
    <row r="154" spans="1:5" ht="15.75" customHeight="1">
      <c r="A154" s="37" t="s">
        <v>155</v>
      </c>
      <c r="B154" s="38" t="s">
        <v>156</v>
      </c>
      <c r="C154" s="37">
        <v>160</v>
      </c>
      <c r="D154" s="37">
        <v>39</v>
      </c>
      <c r="E154" s="39">
        <f>C154*0.94*(100-D154)/100</f>
        <v>91.743999999999971</v>
      </c>
    </row>
    <row r="155" spans="1:5" ht="36.75" customHeight="1">
      <c r="A155" s="37"/>
      <c r="B155" s="38"/>
      <c r="C155" s="37"/>
      <c r="D155" s="37"/>
      <c r="E155" s="39"/>
    </row>
    <row r="156" spans="1:5" ht="15" customHeight="1">
      <c r="A156" s="37" t="s">
        <v>157</v>
      </c>
      <c r="B156" s="38" t="s">
        <v>158</v>
      </c>
      <c r="C156" s="37">
        <v>160</v>
      </c>
      <c r="D156" s="37">
        <v>45</v>
      </c>
      <c r="E156" s="39">
        <f>C156*0.94*(100-D156)/100</f>
        <v>82.719999999999985</v>
      </c>
    </row>
    <row r="157" spans="1:5" ht="15.75" customHeight="1">
      <c r="A157" s="37"/>
      <c r="B157" s="38"/>
      <c r="C157" s="37"/>
      <c r="D157" s="37"/>
      <c r="E157" s="39"/>
    </row>
    <row r="158" spans="1:5" ht="15.75" customHeight="1">
      <c r="A158" s="37" t="s">
        <v>159</v>
      </c>
      <c r="B158" s="38" t="s">
        <v>160</v>
      </c>
      <c r="C158" s="37">
        <v>250</v>
      </c>
      <c r="D158" s="37">
        <v>51</v>
      </c>
      <c r="E158" s="39">
        <f>C158*0.94*(100-D158)/100</f>
        <v>115.15</v>
      </c>
    </row>
    <row r="159" spans="1:5" ht="15.75" customHeight="1">
      <c r="A159" s="37"/>
      <c r="B159" s="38"/>
      <c r="C159" s="37"/>
      <c r="D159" s="37"/>
      <c r="E159" s="39"/>
    </row>
    <row r="160" spans="1:5" s="20" customFormat="1" ht="15.75" customHeight="1">
      <c r="A160" s="37" t="s">
        <v>161</v>
      </c>
      <c r="B160" s="38" t="s">
        <v>162</v>
      </c>
      <c r="C160" s="37">
        <v>250</v>
      </c>
      <c r="D160" s="37">
        <v>34</v>
      </c>
      <c r="E160" s="39">
        <f>C160*0.94*(100-D160)/100</f>
        <v>155.1</v>
      </c>
    </row>
    <row r="161" spans="1:5" ht="15.75" customHeight="1">
      <c r="A161" s="37"/>
      <c r="B161" s="38"/>
      <c r="C161" s="37"/>
      <c r="D161" s="37"/>
      <c r="E161" s="39"/>
    </row>
    <row r="162" spans="1:5" ht="15.75" customHeight="1">
      <c r="A162" s="37" t="s">
        <v>163</v>
      </c>
      <c r="B162" s="38" t="s">
        <v>162</v>
      </c>
      <c r="C162" s="37">
        <v>250</v>
      </c>
      <c r="D162" s="37">
        <v>33</v>
      </c>
      <c r="E162" s="39">
        <f>C162*0.94*(100-D162)/100</f>
        <v>157.44999999999999</v>
      </c>
    </row>
    <row r="163" spans="1:5" ht="15.75" customHeight="1">
      <c r="A163" s="37"/>
      <c r="B163" s="38"/>
      <c r="C163" s="37"/>
      <c r="D163" s="37"/>
      <c r="E163" s="39"/>
    </row>
    <row r="164" spans="1:5" ht="15" customHeight="1">
      <c r="A164" s="37" t="s">
        <v>164</v>
      </c>
      <c r="B164" s="38" t="s">
        <v>165</v>
      </c>
      <c r="C164" s="37">
        <v>400</v>
      </c>
      <c r="D164" s="37">
        <v>17</v>
      </c>
      <c r="E164" s="39">
        <f>C164*0.94*(100-D164)/100</f>
        <v>312.08</v>
      </c>
    </row>
    <row r="165" spans="1:5" ht="21.6" customHeight="1">
      <c r="A165" s="37"/>
      <c r="B165" s="38"/>
      <c r="C165" s="37"/>
      <c r="D165" s="37"/>
      <c r="E165" s="39"/>
    </row>
    <row r="166" spans="1:5" ht="15" customHeight="1">
      <c r="A166" s="37" t="s">
        <v>166</v>
      </c>
      <c r="B166" s="38" t="s">
        <v>167</v>
      </c>
      <c r="C166" s="37">
        <v>63</v>
      </c>
      <c r="D166" s="37">
        <v>34</v>
      </c>
      <c r="E166" s="39">
        <f>C166*0.94*(100-D166)/100</f>
        <v>39.0852</v>
      </c>
    </row>
    <row r="167" spans="1:5" ht="15.75" customHeight="1">
      <c r="A167" s="37"/>
      <c r="B167" s="38"/>
      <c r="C167" s="37"/>
      <c r="D167" s="37"/>
      <c r="E167" s="39"/>
    </row>
    <row r="168" spans="1:5" ht="15" customHeight="1">
      <c r="A168" s="51" t="s">
        <v>168</v>
      </c>
      <c r="B168" s="45" t="s">
        <v>96</v>
      </c>
      <c r="C168" s="51">
        <v>250</v>
      </c>
      <c r="D168" s="51">
        <v>25</v>
      </c>
      <c r="E168" s="52">
        <f>C168*0.93*(100-D168)/100</f>
        <v>174.375</v>
      </c>
    </row>
    <row r="169" spans="1:5" ht="15.75" customHeight="1">
      <c r="A169" s="51"/>
      <c r="B169" s="45"/>
      <c r="C169" s="51"/>
      <c r="D169" s="51"/>
      <c r="E169" s="52"/>
    </row>
    <row r="170" spans="1:5" ht="28.15" customHeight="1">
      <c r="A170" s="10" t="s">
        <v>169</v>
      </c>
      <c r="B170" s="11" t="s">
        <v>170</v>
      </c>
      <c r="C170" s="10">
        <v>40</v>
      </c>
      <c r="D170" s="10">
        <v>20</v>
      </c>
      <c r="E170" s="12">
        <f>C170*0.93*(100-D170)/100</f>
        <v>29.76</v>
      </c>
    </row>
    <row r="171" spans="1:5" s="23" customFormat="1" ht="25.5" customHeight="1">
      <c r="A171" s="21" t="s">
        <v>171</v>
      </c>
      <c r="B171" s="22" t="s">
        <v>172</v>
      </c>
      <c r="C171" s="21">
        <v>400</v>
      </c>
      <c r="D171" s="21">
        <v>60</v>
      </c>
      <c r="E171" s="12">
        <f>C171*0.93*(100-D171)/100</f>
        <v>148.80000000000001</v>
      </c>
    </row>
    <row r="172" spans="1:5" s="23" customFormat="1" ht="33.75" customHeight="1">
      <c r="A172" s="21" t="s">
        <v>173</v>
      </c>
      <c r="B172" s="22" t="s">
        <v>174</v>
      </c>
      <c r="C172" s="21">
        <v>100</v>
      </c>
      <c r="D172" s="21">
        <v>30</v>
      </c>
      <c r="E172" s="12">
        <f>C172*0.93*(100-D172)/100</f>
        <v>65.099999999999994</v>
      </c>
    </row>
    <row r="173" spans="1:5" ht="15.75" customHeight="1">
      <c r="A173" s="46" t="s">
        <v>175</v>
      </c>
      <c r="B173" s="41" t="s">
        <v>176</v>
      </c>
      <c r="C173" s="46">
        <v>200</v>
      </c>
      <c r="D173" s="46">
        <v>72</v>
      </c>
      <c r="E173" s="42">
        <f>C173*0.94*(100-D173)/100</f>
        <v>52.64</v>
      </c>
    </row>
    <row r="174" spans="1:5" ht="15.75" customHeight="1">
      <c r="A174" s="46"/>
      <c r="B174" s="41"/>
      <c r="C174" s="46"/>
      <c r="D174" s="46"/>
      <c r="E174" s="42"/>
    </row>
    <row r="175" spans="1:5" ht="15" customHeight="1">
      <c r="A175" s="37" t="s">
        <v>177</v>
      </c>
      <c r="B175" s="38" t="s">
        <v>178</v>
      </c>
      <c r="C175" s="37">
        <v>400</v>
      </c>
      <c r="D175" s="37">
        <v>37</v>
      </c>
      <c r="E175" s="39">
        <f>C175*0.94*(100-D175)/100</f>
        <v>236.88</v>
      </c>
    </row>
    <row r="176" spans="1:5" ht="19.5" customHeight="1">
      <c r="A176" s="37"/>
      <c r="B176" s="38"/>
      <c r="C176" s="37"/>
      <c r="D176" s="37"/>
      <c r="E176" s="39"/>
    </row>
    <row r="177" spans="1:5" ht="15.75" customHeight="1">
      <c r="A177" s="37" t="s">
        <v>179</v>
      </c>
      <c r="B177" s="38" t="s">
        <v>180</v>
      </c>
      <c r="C177" s="37">
        <v>400</v>
      </c>
      <c r="D177" s="37">
        <v>35</v>
      </c>
      <c r="E177" s="39">
        <f>C177*0.94*(100-D177)/100</f>
        <v>244.4</v>
      </c>
    </row>
    <row r="178" spans="1:5" ht="15.75" customHeight="1">
      <c r="A178" s="37"/>
      <c r="B178" s="38"/>
      <c r="C178" s="37"/>
      <c r="D178" s="37"/>
      <c r="E178" s="39"/>
    </row>
    <row r="179" spans="1:5" ht="15.75" customHeight="1">
      <c r="A179" s="37" t="s">
        <v>181</v>
      </c>
      <c r="B179" s="45" t="s">
        <v>182</v>
      </c>
      <c r="C179" s="37">
        <v>630</v>
      </c>
      <c r="D179" s="37">
        <v>25</v>
      </c>
      <c r="E179" s="39">
        <f>C179*0.94*(100-D179)/100</f>
        <v>444.14999999999992</v>
      </c>
    </row>
    <row r="180" spans="1:5" ht="15.75" customHeight="1">
      <c r="A180" s="37"/>
      <c r="B180" s="45"/>
      <c r="C180" s="37"/>
      <c r="D180" s="37"/>
      <c r="E180" s="39"/>
    </row>
    <row r="181" spans="1:5" s="20" customFormat="1" ht="15.75" customHeight="1">
      <c r="A181" s="49" t="s">
        <v>183</v>
      </c>
      <c r="B181" s="38" t="s">
        <v>184</v>
      </c>
      <c r="C181" s="50">
        <v>250</v>
      </c>
      <c r="D181" s="51">
        <v>23</v>
      </c>
      <c r="E181" s="52">
        <f>C181*0.94*(100-D181)/100</f>
        <v>180.95</v>
      </c>
    </row>
    <row r="182" spans="1:5" ht="15.75" customHeight="1">
      <c r="A182" s="49"/>
      <c r="B182" s="38"/>
      <c r="C182" s="50"/>
      <c r="D182" s="51"/>
      <c r="E182" s="52"/>
    </row>
    <row r="183" spans="1:5" ht="15.75" customHeight="1">
      <c r="A183" s="49" t="s">
        <v>185</v>
      </c>
      <c r="B183" s="38" t="s">
        <v>186</v>
      </c>
      <c r="C183" s="50">
        <v>200</v>
      </c>
      <c r="D183" s="51">
        <v>52</v>
      </c>
      <c r="E183" s="52">
        <f>C183*0.94*(100-D183)/100</f>
        <v>90.24</v>
      </c>
    </row>
    <row r="184" spans="1:5" ht="15.75" customHeight="1">
      <c r="A184" s="49"/>
      <c r="B184" s="38"/>
      <c r="C184" s="50"/>
      <c r="D184" s="51"/>
      <c r="E184" s="52"/>
    </row>
    <row r="185" spans="1:5" ht="34.5" customHeight="1">
      <c r="A185" s="4" t="s">
        <v>187</v>
      </c>
      <c r="B185" s="11" t="s">
        <v>188</v>
      </c>
      <c r="C185" s="10">
        <v>160</v>
      </c>
      <c r="D185" s="4">
        <v>3</v>
      </c>
      <c r="E185" s="12">
        <f>C185*0.93*(100-D185)/100</f>
        <v>144.33600000000001</v>
      </c>
    </row>
    <row r="186" spans="1:5" s="13" customFormat="1" ht="32.25" customHeight="1">
      <c r="A186" s="15" t="s">
        <v>189</v>
      </c>
      <c r="B186" s="16" t="s">
        <v>188</v>
      </c>
      <c r="C186" s="15">
        <v>160</v>
      </c>
      <c r="D186" s="15">
        <v>4</v>
      </c>
      <c r="E186" s="24">
        <f>C186*0.94*(100-D186)/100</f>
        <v>144.38399999999999</v>
      </c>
    </row>
    <row r="187" spans="1:5" ht="15" customHeight="1">
      <c r="A187" s="37" t="s">
        <v>190</v>
      </c>
      <c r="B187" s="38" t="s">
        <v>191</v>
      </c>
      <c r="C187" s="37">
        <v>160</v>
      </c>
      <c r="D187" s="37">
        <v>65</v>
      </c>
      <c r="E187" s="39">
        <f>C187*0.94*(100-D187)/100</f>
        <v>52.639999999999993</v>
      </c>
    </row>
    <row r="188" spans="1:5" ht="15.75" customHeight="1">
      <c r="A188" s="37"/>
      <c r="B188" s="38"/>
      <c r="C188" s="37"/>
      <c r="D188" s="37"/>
      <c r="E188" s="39"/>
    </row>
    <row r="189" spans="1:5" ht="15" customHeight="1">
      <c r="A189" s="37" t="s">
        <v>192</v>
      </c>
      <c r="B189" s="38" t="s">
        <v>193</v>
      </c>
      <c r="C189" s="37">
        <v>250</v>
      </c>
      <c r="D189" s="37">
        <v>68</v>
      </c>
      <c r="E189" s="39">
        <f>C189*0.94*(100-D189)/100</f>
        <v>75.2</v>
      </c>
    </row>
    <row r="190" spans="1:5" ht="20.25" customHeight="1">
      <c r="A190" s="37"/>
      <c r="B190" s="38"/>
      <c r="C190" s="37"/>
      <c r="D190" s="37"/>
      <c r="E190" s="39"/>
    </row>
    <row r="191" spans="1:5" ht="15" customHeight="1">
      <c r="A191" s="37" t="s">
        <v>194</v>
      </c>
      <c r="B191" s="38" t="s">
        <v>195</v>
      </c>
      <c r="C191" s="37">
        <v>160</v>
      </c>
      <c r="D191" s="37">
        <v>45</v>
      </c>
      <c r="E191" s="39">
        <f>C191*0.94*(100-D191)/100</f>
        <v>82.719999999999985</v>
      </c>
    </row>
    <row r="192" spans="1:5" ht="15.75" customHeight="1">
      <c r="A192" s="37"/>
      <c r="B192" s="38"/>
      <c r="C192" s="37"/>
      <c r="D192" s="37"/>
      <c r="E192" s="39"/>
    </row>
    <row r="193" spans="1:5" ht="15" customHeight="1">
      <c r="A193" s="37" t="s">
        <v>196</v>
      </c>
      <c r="B193" s="38" t="s">
        <v>195</v>
      </c>
      <c r="C193" s="37">
        <v>160</v>
      </c>
      <c r="D193" s="37">
        <v>26</v>
      </c>
      <c r="E193" s="39">
        <f>C193*0.94*(100-D193)/100</f>
        <v>111.29599999999999</v>
      </c>
    </row>
    <row r="194" spans="1:5" ht="15.75" customHeight="1">
      <c r="A194" s="37"/>
      <c r="B194" s="38"/>
      <c r="C194" s="37"/>
      <c r="D194" s="37"/>
      <c r="E194" s="39"/>
    </row>
    <row r="195" spans="1:5" ht="15" customHeight="1">
      <c r="A195" s="37" t="s">
        <v>197</v>
      </c>
      <c r="B195" s="38" t="s">
        <v>198</v>
      </c>
      <c r="C195" s="37">
        <v>180</v>
      </c>
      <c r="D195" s="37">
        <v>50</v>
      </c>
      <c r="E195" s="39">
        <f>C195*0.94*(100-D195)/100</f>
        <v>84.6</v>
      </c>
    </row>
    <row r="196" spans="1:5" ht="21.75" customHeight="1">
      <c r="A196" s="37"/>
      <c r="B196" s="38"/>
      <c r="C196" s="37"/>
      <c r="D196" s="37"/>
      <c r="E196" s="39"/>
    </row>
    <row r="197" spans="1:5" ht="15" customHeight="1">
      <c r="A197" s="37" t="s">
        <v>199</v>
      </c>
      <c r="B197" s="38" t="s">
        <v>200</v>
      </c>
      <c r="C197" s="37">
        <v>250</v>
      </c>
      <c r="D197" s="37">
        <v>60</v>
      </c>
      <c r="E197" s="39">
        <f>C197*0.94*(100-D197)/100</f>
        <v>94</v>
      </c>
    </row>
    <row r="198" spans="1:5" ht="18" customHeight="1">
      <c r="A198" s="37"/>
      <c r="B198" s="38"/>
      <c r="C198" s="37"/>
      <c r="D198" s="37"/>
      <c r="E198" s="39"/>
    </row>
    <row r="199" spans="1:5" ht="15" customHeight="1">
      <c r="A199" s="37" t="s">
        <v>201</v>
      </c>
      <c r="B199" s="38" t="s">
        <v>202</v>
      </c>
      <c r="C199" s="37">
        <v>250</v>
      </c>
      <c r="D199" s="37">
        <v>77</v>
      </c>
      <c r="E199" s="39">
        <f>C199*0.94*(100-D199)/100</f>
        <v>54.05</v>
      </c>
    </row>
    <row r="200" spans="1:5" ht="21" customHeight="1">
      <c r="A200" s="37"/>
      <c r="B200" s="38"/>
      <c r="C200" s="37"/>
      <c r="D200" s="37"/>
      <c r="E200" s="39"/>
    </row>
    <row r="201" spans="1:5" ht="15" customHeight="1">
      <c r="A201" s="37" t="s">
        <v>203</v>
      </c>
      <c r="B201" s="38" t="s">
        <v>204</v>
      </c>
      <c r="C201" s="37">
        <v>250</v>
      </c>
      <c r="D201" s="37">
        <v>100</v>
      </c>
      <c r="E201" s="39">
        <f>C201*0.94*(100-D201)/100</f>
        <v>0</v>
      </c>
    </row>
    <row r="202" spans="1:5" ht="15.75" customHeight="1">
      <c r="A202" s="37"/>
      <c r="B202" s="38"/>
      <c r="C202" s="37"/>
      <c r="D202" s="37"/>
      <c r="E202" s="39"/>
    </row>
    <row r="203" spans="1:5" ht="15" customHeight="1">
      <c r="A203" s="37" t="s">
        <v>205</v>
      </c>
      <c r="B203" s="38" t="s">
        <v>206</v>
      </c>
      <c r="C203" s="37">
        <v>250</v>
      </c>
      <c r="D203" s="37">
        <v>66</v>
      </c>
      <c r="E203" s="39">
        <f>C203*0.94*(100-D203)/100</f>
        <v>79.900000000000006</v>
      </c>
    </row>
    <row r="204" spans="1:5" ht="27.75" customHeight="1">
      <c r="A204" s="37"/>
      <c r="B204" s="38"/>
      <c r="C204" s="37"/>
      <c r="D204" s="37"/>
      <c r="E204" s="39"/>
    </row>
    <row r="205" spans="1:5" s="13" customFormat="1" ht="35.25" customHeight="1">
      <c r="A205" s="15" t="s">
        <v>207</v>
      </c>
      <c r="B205" s="16" t="s">
        <v>208</v>
      </c>
      <c r="C205" s="15">
        <v>250</v>
      </c>
      <c r="D205" s="15">
        <v>52</v>
      </c>
      <c r="E205" s="24">
        <f>C205*0.94*(100-D205)/100</f>
        <v>112.8</v>
      </c>
    </row>
    <row r="206" spans="1:5" ht="15" customHeight="1">
      <c r="A206" s="37" t="s">
        <v>209</v>
      </c>
      <c r="B206" s="38" t="s">
        <v>210</v>
      </c>
      <c r="C206" s="37">
        <v>250</v>
      </c>
      <c r="D206" s="37">
        <v>86</v>
      </c>
      <c r="E206" s="39">
        <f>C206*0.94*(100-D206)/100</f>
        <v>32.9</v>
      </c>
    </row>
    <row r="207" spans="1:5" ht="15.75" customHeight="1">
      <c r="A207" s="37"/>
      <c r="B207" s="38"/>
      <c r="C207" s="37"/>
      <c r="D207" s="37"/>
      <c r="E207" s="39"/>
    </row>
    <row r="208" spans="1:5" ht="15" customHeight="1">
      <c r="A208" s="37" t="s">
        <v>211</v>
      </c>
      <c r="B208" s="38" t="s">
        <v>212</v>
      </c>
      <c r="C208" s="37">
        <v>160</v>
      </c>
      <c r="D208" s="37">
        <v>38</v>
      </c>
      <c r="E208" s="39">
        <f>C208*0.94*(100-D208)/100</f>
        <v>93.24799999999999</v>
      </c>
    </row>
    <row r="209" spans="1:5" ht="15.75" customHeight="1">
      <c r="A209" s="37"/>
      <c r="B209" s="38"/>
      <c r="C209" s="37"/>
      <c r="D209" s="37"/>
      <c r="E209" s="39"/>
    </row>
    <row r="210" spans="1:5" ht="15" customHeight="1">
      <c r="A210" s="37" t="s">
        <v>213</v>
      </c>
      <c r="B210" s="38" t="s">
        <v>214</v>
      </c>
      <c r="C210" s="37">
        <v>160</v>
      </c>
      <c r="D210" s="37">
        <v>70</v>
      </c>
      <c r="E210" s="39">
        <f>C210*0.94*(100-D210)/100</f>
        <v>45.11999999999999</v>
      </c>
    </row>
    <row r="211" spans="1:5" ht="15.75" customHeight="1">
      <c r="A211" s="37"/>
      <c r="B211" s="38"/>
      <c r="C211" s="37"/>
      <c r="D211" s="37"/>
      <c r="E211" s="39"/>
    </row>
    <row r="212" spans="1:5" ht="15" customHeight="1">
      <c r="A212" s="37" t="s">
        <v>215</v>
      </c>
      <c r="B212" s="38" t="s">
        <v>216</v>
      </c>
      <c r="C212" s="37">
        <v>250</v>
      </c>
      <c r="D212" s="37">
        <v>0.5</v>
      </c>
      <c r="E212" s="39">
        <f>C212*0.94*(100-D212)/100</f>
        <v>233.82499999999999</v>
      </c>
    </row>
    <row r="213" spans="1:5" ht="15.75" customHeight="1">
      <c r="A213" s="37"/>
      <c r="B213" s="38"/>
      <c r="C213" s="37"/>
      <c r="D213" s="37"/>
      <c r="E213" s="39"/>
    </row>
    <row r="214" spans="1:5" ht="15.75" customHeight="1">
      <c r="A214" s="37" t="s">
        <v>217</v>
      </c>
      <c r="B214" s="38" t="s">
        <v>218</v>
      </c>
      <c r="C214" s="37">
        <v>630</v>
      </c>
      <c r="D214" s="37">
        <v>18</v>
      </c>
      <c r="E214" s="39">
        <f>C214*0.94*(100-D214)/100</f>
        <v>485.60399999999993</v>
      </c>
    </row>
    <row r="215" spans="1:5" ht="15.75" customHeight="1">
      <c r="A215" s="37"/>
      <c r="B215" s="38"/>
      <c r="C215" s="37"/>
      <c r="D215" s="37"/>
      <c r="E215" s="39"/>
    </row>
    <row r="216" spans="1:5" ht="15" customHeight="1">
      <c r="A216" s="37" t="s">
        <v>219</v>
      </c>
      <c r="B216" s="38" t="s">
        <v>220</v>
      </c>
      <c r="C216" s="37">
        <v>250</v>
      </c>
      <c r="D216" s="37">
        <v>21</v>
      </c>
      <c r="E216" s="39">
        <f>C216*0.94*(100-D216)/100</f>
        <v>185.65</v>
      </c>
    </row>
    <row r="217" spans="1:5" ht="15.75" customHeight="1">
      <c r="A217" s="37"/>
      <c r="B217" s="38"/>
      <c r="C217" s="37"/>
      <c r="D217" s="37"/>
      <c r="E217" s="39"/>
    </row>
    <row r="218" spans="1:5" ht="15.75" customHeight="1">
      <c r="A218" s="46" t="s">
        <v>221</v>
      </c>
      <c r="B218" s="41" t="s">
        <v>222</v>
      </c>
      <c r="C218" s="37">
        <v>40</v>
      </c>
      <c r="D218" s="37">
        <v>3</v>
      </c>
      <c r="E218" s="39">
        <f>C218*0.94*(100-D218)/100</f>
        <v>36.471999999999994</v>
      </c>
    </row>
    <row r="219" spans="1:5" ht="15.75" customHeight="1">
      <c r="A219" s="46"/>
      <c r="B219" s="41"/>
      <c r="C219" s="37"/>
      <c r="D219" s="37"/>
      <c r="E219" s="39"/>
    </row>
    <row r="220" spans="1:5" ht="15.75" customHeight="1">
      <c r="A220" s="37" t="s">
        <v>223</v>
      </c>
      <c r="B220" s="38" t="s">
        <v>224</v>
      </c>
      <c r="C220" s="37">
        <v>250</v>
      </c>
      <c r="D220" s="37">
        <v>72</v>
      </c>
      <c r="E220" s="39">
        <f>C220*0.94*(100-D220)/100</f>
        <v>65.8</v>
      </c>
    </row>
    <row r="221" spans="1:5" ht="15.75" customHeight="1">
      <c r="A221" s="37"/>
      <c r="B221" s="38"/>
      <c r="C221" s="37"/>
      <c r="D221" s="37"/>
      <c r="E221" s="39"/>
    </row>
    <row r="222" spans="1:5" ht="15.75" customHeight="1">
      <c r="A222" s="37" t="s">
        <v>225</v>
      </c>
      <c r="B222" s="38" t="s">
        <v>226</v>
      </c>
      <c r="C222" s="37">
        <v>400</v>
      </c>
      <c r="D222" s="37">
        <v>57</v>
      </c>
      <c r="E222" s="39">
        <f>C222*0.94*(100-D222)/100</f>
        <v>161.68</v>
      </c>
    </row>
    <row r="223" spans="1:5" ht="15.75" customHeight="1">
      <c r="A223" s="37"/>
      <c r="B223" s="38"/>
      <c r="C223" s="37"/>
      <c r="D223" s="37"/>
      <c r="E223" s="39"/>
    </row>
    <row r="224" spans="1:5" ht="15.75" customHeight="1">
      <c r="A224" s="37" t="s">
        <v>227</v>
      </c>
      <c r="B224" s="38" t="s">
        <v>228</v>
      </c>
      <c r="C224" s="37">
        <v>250</v>
      </c>
      <c r="D224" s="37">
        <v>43</v>
      </c>
      <c r="E224" s="39">
        <f>C224*0.94*(100-D224)/100</f>
        <v>133.94999999999999</v>
      </c>
    </row>
    <row r="225" spans="1:5" ht="15.75" customHeight="1">
      <c r="A225" s="37"/>
      <c r="B225" s="38"/>
      <c r="C225" s="37"/>
      <c r="D225" s="37"/>
      <c r="E225" s="39"/>
    </row>
    <row r="226" spans="1:5" ht="15.75" customHeight="1">
      <c r="A226" s="37" t="s">
        <v>229</v>
      </c>
      <c r="B226" s="38" t="s">
        <v>230</v>
      </c>
      <c r="C226" s="37">
        <v>400</v>
      </c>
      <c r="D226" s="37">
        <v>14</v>
      </c>
      <c r="E226" s="39">
        <f>C226*0.94*(100-D226)/100</f>
        <v>323.36</v>
      </c>
    </row>
    <row r="227" spans="1:5" ht="14.25" customHeight="1">
      <c r="A227" s="37"/>
      <c r="B227" s="38"/>
      <c r="C227" s="37"/>
      <c r="D227" s="37"/>
      <c r="E227" s="39"/>
    </row>
    <row r="228" spans="1:5" ht="15" customHeight="1">
      <c r="A228" s="37" t="s">
        <v>231</v>
      </c>
      <c r="B228" s="38" t="s">
        <v>232</v>
      </c>
      <c r="C228" s="37">
        <v>100</v>
      </c>
      <c r="D228" s="37">
        <v>93</v>
      </c>
      <c r="E228" s="39">
        <f>C228*0.94*(100-D228)/100</f>
        <v>6.58</v>
      </c>
    </row>
    <row r="229" spans="1:5" ht="15.75" customHeight="1">
      <c r="A229" s="37"/>
      <c r="B229" s="38"/>
      <c r="C229" s="37"/>
      <c r="D229" s="37"/>
      <c r="E229" s="39"/>
    </row>
    <row r="230" spans="1:5" ht="15" customHeight="1">
      <c r="A230" s="37" t="s">
        <v>233</v>
      </c>
      <c r="B230" s="38" t="s">
        <v>234</v>
      </c>
      <c r="C230" s="37">
        <v>160</v>
      </c>
      <c r="D230" s="37">
        <v>46</v>
      </c>
      <c r="E230" s="39">
        <f>C230*0.94*(100-D230)/100</f>
        <v>81.21599999999998</v>
      </c>
    </row>
    <row r="231" spans="1:5" ht="24" customHeight="1">
      <c r="A231" s="37"/>
      <c r="B231" s="38"/>
      <c r="C231" s="37"/>
      <c r="D231" s="37"/>
      <c r="E231" s="39"/>
    </row>
    <row r="232" spans="1:5" ht="15" customHeight="1">
      <c r="A232" s="37" t="s">
        <v>235</v>
      </c>
      <c r="B232" s="38" t="s">
        <v>236</v>
      </c>
      <c r="C232" s="37">
        <v>250</v>
      </c>
      <c r="D232" s="37">
        <v>86</v>
      </c>
      <c r="E232" s="39">
        <f>C232*0.94*(100-D232)/100</f>
        <v>32.9</v>
      </c>
    </row>
    <row r="233" spans="1:5" ht="20.25" customHeight="1">
      <c r="A233" s="37"/>
      <c r="B233" s="38"/>
      <c r="C233" s="37"/>
      <c r="D233" s="37"/>
      <c r="E233" s="39"/>
    </row>
    <row r="234" spans="1:5" ht="15" customHeight="1">
      <c r="A234" s="37" t="s">
        <v>237</v>
      </c>
      <c r="B234" s="38" t="s">
        <v>238</v>
      </c>
      <c r="C234" s="37">
        <v>250</v>
      </c>
      <c r="D234" s="37">
        <v>33</v>
      </c>
      <c r="E234" s="39">
        <f>C234*0.94*(100-D234)/100</f>
        <v>157.44999999999999</v>
      </c>
    </row>
    <row r="235" spans="1:5" ht="21.75" customHeight="1">
      <c r="A235" s="37"/>
      <c r="B235" s="38"/>
      <c r="C235" s="37"/>
      <c r="D235" s="37"/>
      <c r="E235" s="39"/>
    </row>
    <row r="236" spans="1:5" ht="15" customHeight="1">
      <c r="A236" s="37" t="s">
        <v>239</v>
      </c>
      <c r="B236" s="38" t="s">
        <v>240</v>
      </c>
      <c r="C236" s="37">
        <v>250</v>
      </c>
      <c r="D236" s="37">
        <v>62</v>
      </c>
      <c r="E236" s="39">
        <f>C236*0.94*(100-D236)/100</f>
        <v>89.3</v>
      </c>
    </row>
    <row r="237" spans="1:5" ht="27.75" customHeight="1">
      <c r="A237" s="37"/>
      <c r="B237" s="38"/>
      <c r="C237" s="37"/>
      <c r="D237" s="37"/>
      <c r="E237" s="39"/>
    </row>
    <row r="238" spans="1:5" ht="15" customHeight="1">
      <c r="A238" s="37" t="s">
        <v>241</v>
      </c>
      <c r="B238" s="38" t="s">
        <v>242</v>
      </c>
      <c r="C238" s="37">
        <v>250</v>
      </c>
      <c r="D238" s="37">
        <v>87</v>
      </c>
      <c r="E238" s="39">
        <f>C238*0.94*(100-D238)/100</f>
        <v>30.55</v>
      </c>
    </row>
    <row r="239" spans="1:5" ht="19.5" customHeight="1">
      <c r="A239" s="37"/>
      <c r="B239" s="38"/>
      <c r="C239" s="37"/>
      <c r="D239" s="37"/>
      <c r="E239" s="39"/>
    </row>
    <row r="240" spans="1:5" ht="15" customHeight="1">
      <c r="A240" s="37" t="s">
        <v>243</v>
      </c>
      <c r="B240" s="38" t="s">
        <v>244</v>
      </c>
      <c r="C240" s="37">
        <v>250</v>
      </c>
      <c r="D240" s="37">
        <v>75</v>
      </c>
      <c r="E240" s="39">
        <f>C240*0.94*(100-D240)/100</f>
        <v>58.75</v>
      </c>
    </row>
    <row r="241" spans="1:13" ht="23.25" customHeight="1">
      <c r="A241" s="37"/>
      <c r="B241" s="38"/>
      <c r="C241" s="37"/>
      <c r="D241" s="37"/>
      <c r="E241" s="39"/>
    </row>
    <row r="242" spans="1:13" ht="15" customHeight="1">
      <c r="A242" s="37" t="s">
        <v>245</v>
      </c>
      <c r="B242" s="38" t="s">
        <v>246</v>
      </c>
      <c r="C242" s="37">
        <v>160</v>
      </c>
      <c r="D242" s="37">
        <v>73</v>
      </c>
      <c r="E242" s="39">
        <f>C242*0.94*(100-D242)/100</f>
        <v>40.60799999999999</v>
      </c>
    </row>
    <row r="243" spans="1:13" ht="21" customHeight="1">
      <c r="A243" s="37"/>
      <c r="B243" s="38"/>
      <c r="C243" s="37"/>
      <c r="D243" s="37"/>
      <c r="E243" s="39"/>
    </row>
    <row r="244" spans="1:13" ht="15" customHeight="1">
      <c r="A244" s="37" t="s">
        <v>247</v>
      </c>
      <c r="B244" s="38" t="s">
        <v>248</v>
      </c>
      <c r="C244" s="37">
        <v>100</v>
      </c>
      <c r="D244" s="37">
        <v>28</v>
      </c>
      <c r="E244" s="39">
        <f>C244*0.94*(100-D244)/100</f>
        <v>67.680000000000007</v>
      </c>
    </row>
    <row r="245" spans="1:13" ht="22.5" customHeight="1">
      <c r="A245" s="37"/>
      <c r="B245" s="38"/>
      <c r="C245" s="37"/>
      <c r="D245" s="37"/>
      <c r="E245" s="39"/>
      <c r="I245" s="25"/>
      <c r="J245" s="25"/>
      <c r="K245" s="25"/>
      <c r="L245" s="25"/>
      <c r="M245" s="25"/>
    </row>
    <row r="246" spans="1:13" ht="15" customHeight="1">
      <c r="A246" s="37" t="s">
        <v>249</v>
      </c>
      <c r="B246" s="38" t="s">
        <v>250</v>
      </c>
      <c r="C246" s="37">
        <v>100</v>
      </c>
      <c r="D246" s="37">
        <v>75</v>
      </c>
      <c r="E246" s="39">
        <f>C246*0.94*(100-D246)/100</f>
        <v>23.5</v>
      </c>
      <c r="I246" s="47"/>
      <c r="J246" s="48"/>
      <c r="K246" s="48"/>
      <c r="L246" s="43"/>
      <c r="M246" s="25"/>
    </row>
    <row r="247" spans="1:13" ht="22.5" customHeight="1">
      <c r="A247" s="37"/>
      <c r="B247" s="38"/>
      <c r="C247" s="37"/>
      <c r="D247" s="37"/>
      <c r="E247" s="39"/>
      <c r="I247" s="47"/>
      <c r="J247" s="48"/>
      <c r="K247" s="48"/>
      <c r="L247" s="43"/>
      <c r="M247" s="25"/>
    </row>
    <row r="248" spans="1:13" ht="15" customHeight="1">
      <c r="A248" s="37" t="s">
        <v>251</v>
      </c>
      <c r="B248" s="38" t="s">
        <v>252</v>
      </c>
      <c r="C248" s="37">
        <v>100</v>
      </c>
      <c r="D248" s="37">
        <v>55</v>
      </c>
      <c r="E248" s="39">
        <f>C248*0.94*(100-D248)/100</f>
        <v>42.3</v>
      </c>
      <c r="I248" s="25"/>
      <c r="J248" s="25"/>
      <c r="K248" s="25"/>
      <c r="L248" s="25"/>
      <c r="M248" s="25"/>
    </row>
    <row r="249" spans="1:13" ht="35.25" customHeight="1">
      <c r="A249" s="37"/>
      <c r="B249" s="38"/>
      <c r="C249" s="37"/>
      <c r="D249" s="37"/>
      <c r="E249" s="39"/>
    </row>
    <row r="250" spans="1:13" ht="15" customHeight="1">
      <c r="A250" s="37" t="s">
        <v>253</v>
      </c>
      <c r="B250" s="38" t="s">
        <v>254</v>
      </c>
      <c r="C250" s="37">
        <v>100</v>
      </c>
      <c r="D250" s="37">
        <v>95</v>
      </c>
      <c r="E250" s="39">
        <f>C250*0.94*(100-D250)/100</f>
        <v>4.7</v>
      </c>
    </row>
    <row r="251" spans="1:13" ht="22.15" customHeight="1">
      <c r="A251" s="37"/>
      <c r="B251" s="38"/>
      <c r="C251" s="37"/>
      <c r="D251" s="37"/>
      <c r="E251" s="39"/>
    </row>
    <row r="252" spans="1:13" ht="15" customHeight="1">
      <c r="A252" s="37" t="s">
        <v>255</v>
      </c>
      <c r="B252" s="38" t="s">
        <v>256</v>
      </c>
      <c r="C252" s="37">
        <v>100</v>
      </c>
      <c r="D252" s="37">
        <v>67</v>
      </c>
      <c r="E252" s="39">
        <f>C252*0.94*(100-D252)/100</f>
        <v>31.02</v>
      </c>
    </row>
    <row r="253" spans="1:13" ht="15.75" customHeight="1">
      <c r="A253" s="37"/>
      <c r="B253" s="38"/>
      <c r="C253" s="37"/>
      <c r="D253" s="37"/>
      <c r="E253" s="39"/>
    </row>
    <row r="254" spans="1:13" ht="15.75" customHeight="1">
      <c r="A254" s="37" t="s">
        <v>257</v>
      </c>
      <c r="B254" s="38" t="s">
        <v>258</v>
      </c>
      <c r="C254" s="37">
        <v>630</v>
      </c>
      <c r="D254" s="37">
        <v>9</v>
      </c>
      <c r="E254" s="39">
        <f>C254*0.94*(100-D254)/100</f>
        <v>538.90199999999993</v>
      </c>
    </row>
    <row r="255" spans="1:13" ht="15.75" customHeight="1">
      <c r="A255" s="37"/>
      <c r="B255" s="38"/>
      <c r="C255" s="37"/>
      <c r="D255" s="37"/>
      <c r="E255" s="39"/>
    </row>
    <row r="256" spans="1:13" ht="30.75" customHeight="1">
      <c r="A256" s="7" t="s">
        <v>259</v>
      </c>
      <c r="B256" s="8" t="s">
        <v>96</v>
      </c>
      <c r="C256" s="7">
        <v>250</v>
      </c>
      <c r="D256" s="7">
        <v>21</v>
      </c>
      <c r="E256" s="9">
        <f>C256*0.94*(100-D256)/100</f>
        <v>185.65</v>
      </c>
    </row>
    <row r="257" spans="1:5" ht="15" customHeight="1">
      <c r="A257" s="37" t="s">
        <v>260</v>
      </c>
      <c r="B257" s="38" t="s">
        <v>261</v>
      </c>
      <c r="C257" s="37">
        <v>100</v>
      </c>
      <c r="D257" s="37">
        <v>18</v>
      </c>
      <c r="E257" s="39">
        <f>C257*0.94*(100-D257)/100</f>
        <v>77.08</v>
      </c>
    </row>
    <row r="258" spans="1:5" ht="15.75" customHeight="1">
      <c r="A258" s="37"/>
      <c r="B258" s="38"/>
      <c r="C258" s="37"/>
      <c r="D258" s="37"/>
      <c r="E258" s="39"/>
    </row>
    <row r="259" spans="1:5" ht="15" customHeight="1">
      <c r="A259" s="37" t="s">
        <v>262</v>
      </c>
      <c r="B259" s="38" t="s">
        <v>263</v>
      </c>
      <c r="C259" s="37">
        <v>250</v>
      </c>
      <c r="D259" s="37">
        <v>41</v>
      </c>
      <c r="E259" s="39">
        <f>C259*0.94*(100-D259)/100</f>
        <v>138.65</v>
      </c>
    </row>
    <row r="260" spans="1:5" ht="32.25" customHeight="1">
      <c r="A260" s="37"/>
      <c r="B260" s="38"/>
      <c r="C260" s="37"/>
      <c r="D260" s="37"/>
      <c r="E260" s="39"/>
    </row>
    <row r="261" spans="1:5" ht="15" customHeight="1">
      <c r="A261" s="37" t="s">
        <v>264</v>
      </c>
      <c r="B261" s="38" t="s">
        <v>265</v>
      </c>
      <c r="C261" s="37">
        <v>250</v>
      </c>
      <c r="D261" s="37">
        <v>59</v>
      </c>
      <c r="E261" s="39">
        <f>C261*0.94*(100-D261)/100</f>
        <v>96.35</v>
      </c>
    </row>
    <row r="262" spans="1:5" ht="24.75" customHeight="1">
      <c r="A262" s="37"/>
      <c r="B262" s="38"/>
      <c r="C262" s="37"/>
      <c r="D262" s="37"/>
      <c r="E262" s="39"/>
    </row>
    <row r="263" spans="1:5" ht="15" customHeight="1">
      <c r="A263" s="37" t="s">
        <v>266</v>
      </c>
      <c r="B263" s="38" t="s">
        <v>267</v>
      </c>
      <c r="C263" s="37">
        <v>63</v>
      </c>
      <c r="D263" s="37">
        <v>49</v>
      </c>
      <c r="E263" s="39">
        <f>C263*0.94*(100-D263)/100</f>
        <v>30.202199999999998</v>
      </c>
    </row>
    <row r="264" spans="1:5" ht="20.25" customHeight="1">
      <c r="A264" s="37"/>
      <c r="B264" s="38"/>
      <c r="C264" s="37"/>
      <c r="D264" s="37"/>
      <c r="E264" s="39"/>
    </row>
    <row r="265" spans="1:5" ht="15" customHeight="1">
      <c r="A265" s="37" t="s">
        <v>268</v>
      </c>
      <c r="B265" s="38" t="s">
        <v>269</v>
      </c>
      <c r="C265" s="37">
        <v>160</v>
      </c>
      <c r="D265" s="37">
        <v>50</v>
      </c>
      <c r="E265" s="39">
        <f>C265*0.94*(100-D265)/100</f>
        <v>75.199999999999989</v>
      </c>
    </row>
    <row r="266" spans="1:5" ht="20.25" customHeight="1">
      <c r="A266" s="37"/>
      <c r="B266" s="38"/>
      <c r="C266" s="37"/>
      <c r="D266" s="37"/>
      <c r="E266" s="39"/>
    </row>
    <row r="267" spans="1:5" ht="15" customHeight="1">
      <c r="A267" s="37" t="s">
        <v>270</v>
      </c>
      <c r="B267" s="38" t="s">
        <v>271</v>
      </c>
      <c r="C267" s="37">
        <v>400</v>
      </c>
      <c r="D267" s="37">
        <v>2</v>
      </c>
      <c r="E267" s="39">
        <f>C267*0.94*(100-D267)/100</f>
        <v>368.48</v>
      </c>
    </row>
    <row r="268" spans="1:5" ht="15.75" customHeight="1">
      <c r="A268" s="37"/>
      <c r="B268" s="38"/>
      <c r="C268" s="37"/>
      <c r="D268" s="37"/>
      <c r="E268" s="39"/>
    </row>
    <row r="269" spans="1:5" ht="15" customHeight="1">
      <c r="A269" s="37" t="s">
        <v>272</v>
      </c>
      <c r="B269" s="38" t="s">
        <v>271</v>
      </c>
      <c r="C269" s="37">
        <v>250</v>
      </c>
      <c r="D269" s="37">
        <v>12</v>
      </c>
      <c r="E269" s="39">
        <f>C269*0.94*(100-D269)/100</f>
        <v>206.8</v>
      </c>
    </row>
    <row r="270" spans="1:5" ht="15.75" customHeight="1">
      <c r="A270" s="37"/>
      <c r="B270" s="38"/>
      <c r="C270" s="37"/>
      <c r="D270" s="37"/>
      <c r="E270" s="39"/>
    </row>
    <row r="271" spans="1:5" ht="15.75" customHeight="1">
      <c r="A271" s="37" t="s">
        <v>273</v>
      </c>
      <c r="B271" s="38" t="s">
        <v>271</v>
      </c>
      <c r="C271" s="37">
        <v>250</v>
      </c>
      <c r="D271" s="37">
        <v>11</v>
      </c>
      <c r="E271" s="39">
        <f>C271*0.94*(100-D271)/100</f>
        <v>209.15</v>
      </c>
    </row>
    <row r="272" spans="1:5" ht="15.75" customHeight="1">
      <c r="A272" s="37"/>
      <c r="B272" s="38"/>
      <c r="C272" s="37"/>
      <c r="D272" s="37"/>
      <c r="E272" s="39"/>
    </row>
    <row r="273" spans="1:5" ht="15.75" customHeight="1">
      <c r="A273" s="37" t="s">
        <v>274</v>
      </c>
      <c r="B273" s="38" t="s">
        <v>271</v>
      </c>
      <c r="C273" s="37">
        <v>100</v>
      </c>
      <c r="D273" s="37">
        <v>10</v>
      </c>
      <c r="E273" s="39">
        <f>C273*0.94*(100-D273)/100</f>
        <v>84.6</v>
      </c>
    </row>
    <row r="274" spans="1:5" ht="15.75" customHeight="1">
      <c r="A274" s="37"/>
      <c r="B274" s="38"/>
      <c r="C274" s="37"/>
      <c r="D274" s="37"/>
      <c r="E274" s="39"/>
    </row>
    <row r="275" spans="1:5" ht="15" customHeight="1">
      <c r="A275" s="37" t="s">
        <v>275</v>
      </c>
      <c r="B275" s="38" t="s">
        <v>271</v>
      </c>
      <c r="C275" s="37">
        <v>250</v>
      </c>
      <c r="D275" s="37">
        <v>21</v>
      </c>
      <c r="E275" s="39">
        <f>C275*0.94*(100-D275)/100</f>
        <v>185.65</v>
      </c>
    </row>
    <row r="276" spans="1:5" ht="15.75" customHeight="1">
      <c r="A276" s="37"/>
      <c r="B276" s="38"/>
      <c r="C276" s="37"/>
      <c r="D276" s="37"/>
      <c r="E276" s="39"/>
    </row>
    <row r="277" spans="1:5" ht="15" customHeight="1">
      <c r="A277" s="37" t="s">
        <v>276</v>
      </c>
      <c r="B277" s="38" t="s">
        <v>271</v>
      </c>
      <c r="C277" s="37">
        <v>250</v>
      </c>
      <c r="D277" s="37">
        <v>16</v>
      </c>
      <c r="E277" s="39">
        <f>C277*0.94*(100-D277)/100</f>
        <v>197.4</v>
      </c>
    </row>
    <row r="278" spans="1:5" ht="15.75" customHeight="1">
      <c r="A278" s="37"/>
      <c r="B278" s="38"/>
      <c r="C278" s="37"/>
      <c r="D278" s="37"/>
      <c r="E278" s="39"/>
    </row>
    <row r="279" spans="1:5" ht="15" customHeight="1">
      <c r="A279" s="37" t="s">
        <v>277</v>
      </c>
      <c r="B279" s="38" t="s">
        <v>271</v>
      </c>
      <c r="C279" s="37">
        <v>40</v>
      </c>
      <c r="D279" s="37">
        <v>50</v>
      </c>
      <c r="E279" s="39">
        <f>C279*0.94*(100-D279)/100</f>
        <v>18.799999999999997</v>
      </c>
    </row>
    <row r="280" spans="1:5" ht="15.75" customHeight="1">
      <c r="A280" s="37"/>
      <c r="B280" s="38"/>
      <c r="C280" s="37"/>
      <c r="D280" s="37"/>
      <c r="E280" s="39"/>
    </row>
    <row r="281" spans="1:5" ht="15" customHeight="1">
      <c r="A281" s="37" t="s">
        <v>278</v>
      </c>
      <c r="B281" s="38" t="s">
        <v>271</v>
      </c>
      <c r="C281" s="37">
        <v>250</v>
      </c>
      <c r="D281" s="37">
        <v>26</v>
      </c>
      <c r="E281" s="39">
        <f>C281*0.94*(100-D281)/100</f>
        <v>173.9</v>
      </c>
    </row>
    <row r="282" spans="1:5" ht="15.75" customHeight="1">
      <c r="A282" s="37"/>
      <c r="B282" s="38"/>
      <c r="C282" s="37"/>
      <c r="D282" s="37"/>
      <c r="E282" s="39"/>
    </row>
    <row r="283" spans="1:5" ht="15" customHeight="1">
      <c r="A283" s="37" t="s">
        <v>279</v>
      </c>
      <c r="B283" s="38" t="s">
        <v>271</v>
      </c>
      <c r="C283" s="37">
        <v>100</v>
      </c>
      <c r="D283" s="37">
        <v>68</v>
      </c>
      <c r="E283" s="39">
        <f>C283*0.94*(100-D283)/100</f>
        <v>30.08</v>
      </c>
    </row>
    <row r="284" spans="1:5" ht="15.75" customHeight="1">
      <c r="A284" s="37"/>
      <c r="B284" s="38"/>
      <c r="C284" s="37"/>
      <c r="D284" s="37"/>
      <c r="E284" s="39"/>
    </row>
    <row r="285" spans="1:5" ht="15" customHeight="1">
      <c r="A285" s="37" t="s">
        <v>280</v>
      </c>
      <c r="B285" s="38" t="s">
        <v>271</v>
      </c>
      <c r="C285" s="37">
        <v>63</v>
      </c>
      <c r="D285" s="37">
        <v>31</v>
      </c>
      <c r="E285" s="39">
        <f>C285*0.94*(100-D285)/100</f>
        <v>40.861799999999995</v>
      </c>
    </row>
    <row r="286" spans="1:5" ht="15.75" customHeight="1">
      <c r="A286" s="37"/>
      <c r="B286" s="38"/>
      <c r="C286" s="37"/>
      <c r="D286" s="37"/>
      <c r="E286" s="39"/>
    </row>
    <row r="287" spans="1:5" ht="15" customHeight="1">
      <c r="A287" s="37" t="s">
        <v>281</v>
      </c>
      <c r="B287" s="38" t="s">
        <v>271</v>
      </c>
      <c r="C287" s="37">
        <v>100</v>
      </c>
      <c r="D287" s="37">
        <v>29</v>
      </c>
      <c r="E287" s="39">
        <f>C287*0.94*(100-D287)/100</f>
        <v>66.739999999999995</v>
      </c>
    </row>
    <row r="288" spans="1:5" ht="15.75" customHeight="1">
      <c r="A288" s="37"/>
      <c r="B288" s="38"/>
      <c r="C288" s="37"/>
      <c r="D288" s="37"/>
      <c r="E288" s="39"/>
    </row>
    <row r="289" spans="1:5" ht="15" customHeight="1">
      <c r="A289" s="37" t="s">
        <v>282</v>
      </c>
      <c r="B289" s="38" t="s">
        <v>271</v>
      </c>
      <c r="C289" s="37">
        <v>250</v>
      </c>
      <c r="D289" s="37">
        <v>11</v>
      </c>
      <c r="E289" s="39">
        <f>C289*0.94*(100-D289)/100</f>
        <v>209.15</v>
      </c>
    </row>
    <row r="290" spans="1:5" ht="15.75" customHeight="1">
      <c r="A290" s="37"/>
      <c r="B290" s="38"/>
      <c r="C290" s="37"/>
      <c r="D290" s="37"/>
      <c r="E290" s="39"/>
    </row>
    <row r="291" spans="1:5" ht="15" customHeight="1">
      <c r="A291" s="37" t="s">
        <v>283</v>
      </c>
      <c r="B291" s="38" t="s">
        <v>271</v>
      </c>
      <c r="C291" s="37">
        <v>160</v>
      </c>
      <c r="D291" s="37">
        <v>7</v>
      </c>
      <c r="E291" s="39">
        <f>C291*0.94*(100-D291)/100</f>
        <v>139.87199999999996</v>
      </c>
    </row>
    <row r="292" spans="1:5" ht="15.75" customHeight="1">
      <c r="A292" s="37"/>
      <c r="B292" s="38"/>
      <c r="C292" s="37"/>
      <c r="D292" s="37"/>
      <c r="E292" s="39"/>
    </row>
    <row r="293" spans="1:5" ht="15" customHeight="1">
      <c r="A293" s="37" t="s">
        <v>284</v>
      </c>
      <c r="B293" s="38" t="s">
        <v>271</v>
      </c>
      <c r="C293" s="37">
        <v>100</v>
      </c>
      <c r="D293" s="37">
        <v>50</v>
      </c>
      <c r="E293" s="39">
        <f>C293*0.94*(100-D293)/100</f>
        <v>47</v>
      </c>
    </row>
    <row r="294" spans="1:5" ht="15.75" customHeight="1">
      <c r="A294" s="37"/>
      <c r="B294" s="38"/>
      <c r="C294" s="37"/>
      <c r="D294" s="37"/>
      <c r="E294" s="39"/>
    </row>
    <row r="295" spans="1:5" ht="15" customHeight="1">
      <c r="A295" s="37" t="s">
        <v>285</v>
      </c>
      <c r="B295" s="38" t="s">
        <v>271</v>
      </c>
      <c r="C295" s="37">
        <v>25</v>
      </c>
      <c r="D295" s="37">
        <v>16</v>
      </c>
      <c r="E295" s="39">
        <f>C295*0.94*(100-D295)/100</f>
        <v>19.739999999999998</v>
      </c>
    </row>
    <row r="296" spans="1:5" ht="15.75" customHeight="1">
      <c r="A296" s="37"/>
      <c r="B296" s="38"/>
      <c r="C296" s="37"/>
      <c r="D296" s="37"/>
      <c r="E296" s="39"/>
    </row>
    <row r="297" spans="1:5" ht="15" customHeight="1">
      <c r="A297" s="37" t="s">
        <v>286</v>
      </c>
      <c r="B297" s="38" t="s">
        <v>271</v>
      </c>
      <c r="C297" s="37">
        <v>160</v>
      </c>
      <c r="D297" s="37">
        <v>21</v>
      </c>
      <c r="E297" s="39">
        <f>C297*0.94*(100-D297)/100</f>
        <v>118.81599999999999</v>
      </c>
    </row>
    <row r="298" spans="1:5" ht="15.75" customHeight="1">
      <c r="A298" s="37"/>
      <c r="B298" s="38"/>
      <c r="C298" s="37"/>
      <c r="D298" s="37"/>
      <c r="E298" s="39"/>
    </row>
    <row r="299" spans="1:5" ht="15" customHeight="1">
      <c r="A299" s="37" t="s">
        <v>287</v>
      </c>
      <c r="B299" s="38" t="s">
        <v>271</v>
      </c>
      <c r="C299" s="37">
        <v>100</v>
      </c>
      <c r="D299" s="37">
        <v>15</v>
      </c>
      <c r="E299" s="39">
        <f>C299*0.94*(100-D299)/100</f>
        <v>79.900000000000006</v>
      </c>
    </row>
    <row r="300" spans="1:5" ht="15.75" customHeight="1">
      <c r="A300" s="37"/>
      <c r="B300" s="38"/>
      <c r="C300" s="37"/>
      <c r="D300" s="37"/>
      <c r="E300" s="39"/>
    </row>
    <row r="301" spans="1:5" ht="15" customHeight="1">
      <c r="A301" s="37" t="s">
        <v>288</v>
      </c>
      <c r="B301" s="38" t="s">
        <v>271</v>
      </c>
      <c r="C301" s="37">
        <v>160</v>
      </c>
      <c r="D301" s="37">
        <v>19</v>
      </c>
      <c r="E301" s="39">
        <f>C301*0.94*(100-D301)/100</f>
        <v>121.82399999999998</v>
      </c>
    </row>
    <row r="302" spans="1:5" ht="15.75" customHeight="1">
      <c r="A302" s="37"/>
      <c r="B302" s="38"/>
      <c r="C302" s="37"/>
      <c r="D302" s="37"/>
      <c r="E302" s="39"/>
    </row>
    <row r="303" spans="1:5" ht="15" customHeight="1">
      <c r="A303" s="37" t="s">
        <v>289</v>
      </c>
      <c r="B303" s="38" t="s">
        <v>271</v>
      </c>
      <c r="C303" s="37">
        <v>250</v>
      </c>
      <c r="D303" s="37">
        <v>16</v>
      </c>
      <c r="E303" s="39">
        <f>C303*0.94*(100-D303)/100</f>
        <v>197.4</v>
      </c>
    </row>
    <row r="304" spans="1:5" ht="15.75" customHeight="1">
      <c r="A304" s="37"/>
      <c r="B304" s="38"/>
      <c r="C304" s="37"/>
      <c r="D304" s="37"/>
      <c r="E304" s="39"/>
    </row>
    <row r="305" spans="1:5" ht="15" customHeight="1">
      <c r="A305" s="37" t="s">
        <v>290</v>
      </c>
      <c r="B305" s="38" t="s">
        <v>291</v>
      </c>
      <c r="C305" s="37">
        <v>250</v>
      </c>
      <c r="D305" s="37">
        <v>29</v>
      </c>
      <c r="E305" s="39">
        <f>C305*0.94*(100-D305)/100</f>
        <v>166.85</v>
      </c>
    </row>
    <row r="306" spans="1:5" ht="15.75" customHeight="1">
      <c r="A306" s="37"/>
      <c r="B306" s="38"/>
      <c r="C306" s="37"/>
      <c r="D306" s="37"/>
      <c r="E306" s="39"/>
    </row>
    <row r="307" spans="1:5" ht="15" customHeight="1">
      <c r="A307" s="37" t="s">
        <v>292</v>
      </c>
      <c r="B307" s="38" t="s">
        <v>291</v>
      </c>
      <c r="C307" s="37">
        <v>250</v>
      </c>
      <c r="D307" s="37">
        <v>40</v>
      </c>
      <c r="E307" s="39">
        <f>C307*0.94*(100-D307)/100</f>
        <v>141</v>
      </c>
    </row>
    <row r="308" spans="1:5" ht="15.75" customHeight="1">
      <c r="A308" s="37"/>
      <c r="B308" s="38"/>
      <c r="C308" s="37"/>
      <c r="D308" s="37"/>
      <c r="E308" s="39"/>
    </row>
    <row r="309" spans="1:5" ht="15" customHeight="1">
      <c r="A309" s="37" t="s">
        <v>293</v>
      </c>
      <c r="B309" s="38" t="s">
        <v>291</v>
      </c>
      <c r="C309" s="37">
        <v>250</v>
      </c>
      <c r="D309" s="37">
        <v>54</v>
      </c>
      <c r="E309" s="39">
        <f>C309*0.94*(100-D309)/100</f>
        <v>108.1</v>
      </c>
    </row>
    <row r="310" spans="1:5" ht="15.75" customHeight="1">
      <c r="A310" s="37"/>
      <c r="B310" s="38"/>
      <c r="C310" s="37"/>
      <c r="D310" s="37"/>
      <c r="E310" s="39"/>
    </row>
    <row r="311" spans="1:5" ht="15" customHeight="1">
      <c r="A311" s="37" t="s">
        <v>294</v>
      </c>
      <c r="B311" s="38" t="s">
        <v>291</v>
      </c>
      <c r="C311" s="37">
        <v>200</v>
      </c>
      <c r="D311" s="37">
        <v>34</v>
      </c>
      <c r="E311" s="39">
        <f>C311*0.94*(100-D311)/100</f>
        <v>124.08</v>
      </c>
    </row>
    <row r="312" spans="1:5" ht="15.75" customHeight="1">
      <c r="A312" s="37"/>
      <c r="B312" s="38"/>
      <c r="C312" s="37"/>
      <c r="D312" s="37"/>
      <c r="E312" s="39"/>
    </row>
    <row r="313" spans="1:5" ht="15" customHeight="1">
      <c r="A313" s="37" t="s">
        <v>295</v>
      </c>
      <c r="B313" s="38" t="s">
        <v>291</v>
      </c>
      <c r="C313" s="37">
        <v>400</v>
      </c>
      <c r="D313" s="37">
        <v>54</v>
      </c>
      <c r="E313" s="39">
        <f>C313*0.94*(100-D313)/100</f>
        <v>172.96</v>
      </c>
    </row>
    <row r="314" spans="1:5" ht="15.75" customHeight="1">
      <c r="A314" s="37"/>
      <c r="B314" s="38"/>
      <c r="C314" s="37"/>
      <c r="D314" s="37"/>
      <c r="E314" s="39"/>
    </row>
    <row r="315" spans="1:5" ht="15" customHeight="1">
      <c r="A315" s="37" t="s">
        <v>296</v>
      </c>
      <c r="B315" s="38" t="s">
        <v>291</v>
      </c>
      <c r="C315" s="37">
        <v>250</v>
      </c>
      <c r="D315" s="37">
        <v>57</v>
      </c>
      <c r="E315" s="39">
        <f>C315*0.94*(100-D315)/100</f>
        <v>101.05</v>
      </c>
    </row>
    <row r="316" spans="1:5" ht="15.75" customHeight="1">
      <c r="A316" s="37"/>
      <c r="B316" s="38"/>
      <c r="C316" s="37"/>
      <c r="D316" s="37"/>
      <c r="E316" s="39"/>
    </row>
    <row r="317" spans="1:5" ht="15" customHeight="1">
      <c r="A317" s="37" t="s">
        <v>297</v>
      </c>
      <c r="B317" s="38" t="s">
        <v>291</v>
      </c>
      <c r="C317" s="37">
        <v>180</v>
      </c>
      <c r="D317" s="37">
        <v>12</v>
      </c>
      <c r="E317" s="39">
        <f>C317*0.94*(100-D317)/100</f>
        <v>148.89599999999999</v>
      </c>
    </row>
    <row r="318" spans="1:5" ht="15.75" customHeight="1">
      <c r="A318" s="37"/>
      <c r="B318" s="38"/>
      <c r="C318" s="37"/>
      <c r="D318" s="37"/>
      <c r="E318" s="39"/>
    </row>
    <row r="319" spans="1:5" ht="15" customHeight="1">
      <c r="A319" s="37" t="s">
        <v>298</v>
      </c>
      <c r="B319" s="38" t="s">
        <v>291</v>
      </c>
      <c r="C319" s="37">
        <v>250</v>
      </c>
      <c r="D319" s="37">
        <v>57</v>
      </c>
      <c r="E319" s="39">
        <f>C319*0.94*(100-D319)/100</f>
        <v>101.05</v>
      </c>
    </row>
    <row r="320" spans="1:5" ht="15.75" customHeight="1">
      <c r="A320" s="37"/>
      <c r="B320" s="38"/>
      <c r="C320" s="37"/>
      <c r="D320" s="37"/>
      <c r="E320" s="39"/>
    </row>
    <row r="321" spans="1:5" ht="15" customHeight="1">
      <c r="A321" s="37" t="s">
        <v>299</v>
      </c>
      <c r="B321" s="38" t="s">
        <v>291</v>
      </c>
      <c r="C321" s="37">
        <v>630</v>
      </c>
      <c r="D321" s="37">
        <v>24</v>
      </c>
      <c r="E321" s="39">
        <f>C321*0.94*(100-D321)/100</f>
        <v>450.07199999999995</v>
      </c>
    </row>
    <row r="322" spans="1:5" ht="15.75" customHeight="1">
      <c r="A322" s="37"/>
      <c r="B322" s="38"/>
      <c r="C322" s="37"/>
      <c r="D322" s="37"/>
      <c r="E322" s="39"/>
    </row>
    <row r="323" spans="1:5" ht="15" customHeight="1">
      <c r="A323" s="37" t="s">
        <v>300</v>
      </c>
      <c r="B323" s="38" t="s">
        <v>291</v>
      </c>
      <c r="C323" s="37">
        <v>400</v>
      </c>
      <c r="D323" s="37">
        <v>24</v>
      </c>
      <c r="E323" s="39">
        <f>C323*0.94*(100-D323)/100</f>
        <v>285.76</v>
      </c>
    </row>
    <row r="324" spans="1:5" ht="15.75" customHeight="1">
      <c r="A324" s="37"/>
      <c r="B324" s="38"/>
      <c r="C324" s="37"/>
      <c r="D324" s="37"/>
      <c r="E324" s="39"/>
    </row>
    <row r="325" spans="1:5" ht="15" customHeight="1">
      <c r="A325" s="37" t="s">
        <v>301</v>
      </c>
      <c r="B325" s="38" t="s">
        <v>291</v>
      </c>
      <c r="C325" s="37">
        <v>630</v>
      </c>
      <c r="D325" s="37">
        <v>18</v>
      </c>
      <c r="E325" s="39">
        <f>C325*0.94*(100-D325)/100</f>
        <v>485.60399999999993</v>
      </c>
    </row>
    <row r="326" spans="1:5" ht="15.75" customHeight="1">
      <c r="A326" s="37"/>
      <c r="B326" s="38"/>
      <c r="C326" s="37"/>
      <c r="D326" s="37"/>
      <c r="E326" s="39"/>
    </row>
    <row r="327" spans="1:5" ht="15" customHeight="1">
      <c r="A327" s="37" t="s">
        <v>302</v>
      </c>
      <c r="B327" s="38" t="s">
        <v>291</v>
      </c>
      <c r="C327" s="37">
        <v>250</v>
      </c>
      <c r="D327" s="37">
        <v>49</v>
      </c>
      <c r="E327" s="39">
        <f>C327*0.94*(100-D327)/100</f>
        <v>119.85</v>
      </c>
    </row>
    <row r="328" spans="1:5" ht="15.75" customHeight="1">
      <c r="A328" s="37"/>
      <c r="B328" s="38"/>
      <c r="C328" s="37"/>
      <c r="D328" s="37"/>
      <c r="E328" s="39"/>
    </row>
    <row r="329" spans="1:5" ht="15" customHeight="1">
      <c r="A329" s="37" t="s">
        <v>303</v>
      </c>
      <c r="B329" s="38" t="s">
        <v>291</v>
      </c>
      <c r="C329" s="37">
        <v>250</v>
      </c>
      <c r="D329" s="37">
        <v>57</v>
      </c>
      <c r="E329" s="39">
        <f>C329*0.94*(100-D329)/100</f>
        <v>101.05</v>
      </c>
    </row>
    <row r="330" spans="1:5" ht="15.75" customHeight="1">
      <c r="A330" s="37"/>
      <c r="B330" s="38"/>
      <c r="C330" s="37"/>
      <c r="D330" s="37"/>
      <c r="E330" s="39"/>
    </row>
    <row r="331" spans="1:5" ht="15.75" customHeight="1">
      <c r="A331" s="37" t="s">
        <v>304</v>
      </c>
      <c r="B331" s="38" t="s">
        <v>291</v>
      </c>
      <c r="C331" s="37">
        <v>160</v>
      </c>
      <c r="D331" s="37">
        <v>60</v>
      </c>
      <c r="E331" s="39">
        <f>C331*0.94*(100-D331)/100</f>
        <v>60.159999999999989</v>
      </c>
    </row>
    <row r="332" spans="1:5" ht="15.75" customHeight="1">
      <c r="A332" s="37"/>
      <c r="B332" s="38"/>
      <c r="C332" s="37"/>
      <c r="D332" s="37"/>
      <c r="E332" s="39"/>
    </row>
    <row r="333" spans="1:5" ht="15.75" customHeight="1">
      <c r="A333" s="37" t="s">
        <v>305</v>
      </c>
      <c r="B333" s="38" t="s">
        <v>291</v>
      </c>
      <c r="C333" s="37">
        <v>250</v>
      </c>
      <c r="D333" s="37">
        <v>38</v>
      </c>
      <c r="E333" s="39">
        <f>C333*0.94*(100-D333)/100</f>
        <v>145.69999999999999</v>
      </c>
    </row>
    <row r="334" spans="1:5" ht="15.75" customHeight="1">
      <c r="A334" s="37"/>
      <c r="B334" s="38"/>
      <c r="C334" s="37"/>
      <c r="D334" s="37"/>
      <c r="E334" s="39"/>
    </row>
    <row r="335" spans="1:5" ht="15.75" customHeight="1">
      <c r="A335" s="37" t="s">
        <v>306</v>
      </c>
      <c r="B335" s="38" t="s">
        <v>291</v>
      </c>
      <c r="C335" s="37">
        <v>160</v>
      </c>
      <c r="D335" s="37">
        <v>69</v>
      </c>
      <c r="E335" s="39">
        <f>C335*0.94*(100-D335)/100</f>
        <v>46.623999999999995</v>
      </c>
    </row>
    <row r="336" spans="1:5" ht="15.75" customHeight="1">
      <c r="A336" s="37"/>
      <c r="B336" s="38"/>
      <c r="C336" s="37"/>
      <c r="D336" s="37"/>
      <c r="E336" s="39"/>
    </row>
    <row r="337" spans="1:5" ht="15.75" customHeight="1">
      <c r="A337" s="37" t="s">
        <v>307</v>
      </c>
      <c r="B337" s="38" t="s">
        <v>291</v>
      </c>
      <c r="C337" s="37">
        <v>400</v>
      </c>
      <c r="D337" s="37">
        <v>12</v>
      </c>
      <c r="E337" s="39">
        <f>C337*0.94*(100-D337)/100</f>
        <v>330.88</v>
      </c>
    </row>
    <row r="338" spans="1:5" ht="15.75" customHeight="1">
      <c r="A338" s="37"/>
      <c r="B338" s="38"/>
      <c r="C338" s="37"/>
      <c r="D338" s="37"/>
      <c r="E338" s="39"/>
    </row>
    <row r="339" spans="1:5" ht="15.75" customHeight="1">
      <c r="A339" s="37" t="s">
        <v>308</v>
      </c>
      <c r="B339" s="38" t="s">
        <v>291</v>
      </c>
      <c r="C339" s="37">
        <v>400</v>
      </c>
      <c r="D339" s="37">
        <v>29</v>
      </c>
      <c r="E339" s="39">
        <f>C339*0.94*(100-D339)/100</f>
        <v>266.95999999999998</v>
      </c>
    </row>
    <row r="340" spans="1:5" ht="15.75" customHeight="1">
      <c r="A340" s="37"/>
      <c r="B340" s="38"/>
      <c r="C340" s="37"/>
      <c r="D340" s="37"/>
      <c r="E340" s="39"/>
    </row>
    <row r="341" spans="1:5" ht="15.75" customHeight="1">
      <c r="A341" s="37" t="s">
        <v>309</v>
      </c>
      <c r="B341" s="38" t="s">
        <v>291</v>
      </c>
      <c r="C341" s="37">
        <v>400</v>
      </c>
      <c r="D341" s="37">
        <v>5</v>
      </c>
      <c r="E341" s="39">
        <f>C341*0.94*(100-D341)/100</f>
        <v>357.2</v>
      </c>
    </row>
    <row r="342" spans="1:5" ht="15.75" customHeight="1">
      <c r="A342" s="37"/>
      <c r="B342" s="38"/>
      <c r="C342" s="37"/>
      <c r="D342" s="37"/>
      <c r="E342" s="39"/>
    </row>
    <row r="343" spans="1:5" ht="15.75" customHeight="1">
      <c r="A343" s="37" t="s">
        <v>310</v>
      </c>
      <c r="B343" s="38" t="s">
        <v>311</v>
      </c>
      <c r="C343" s="37">
        <v>400</v>
      </c>
      <c r="D343" s="37">
        <v>32</v>
      </c>
      <c r="E343" s="39">
        <f>C343*0.94*(100-D343)/100</f>
        <v>255.68</v>
      </c>
    </row>
    <row r="344" spans="1:5" ht="15.75" customHeight="1">
      <c r="A344" s="37"/>
      <c r="B344" s="38"/>
      <c r="C344" s="37"/>
      <c r="D344" s="37"/>
      <c r="E344" s="39"/>
    </row>
    <row r="345" spans="1:5" ht="15" customHeight="1">
      <c r="A345" s="37" t="s">
        <v>312</v>
      </c>
      <c r="B345" s="38" t="s">
        <v>313</v>
      </c>
      <c r="C345" s="37">
        <v>100</v>
      </c>
      <c r="D345" s="37">
        <v>5</v>
      </c>
      <c r="E345" s="39">
        <f>C345*0.94*(100-D345)/100</f>
        <v>89.3</v>
      </c>
    </row>
    <row r="346" spans="1:5" ht="15.75" customHeight="1">
      <c r="A346" s="37"/>
      <c r="B346" s="38"/>
      <c r="C346" s="37"/>
      <c r="D346" s="37"/>
      <c r="E346" s="39"/>
    </row>
    <row r="347" spans="1:5" ht="26.25" customHeight="1">
      <c r="A347" s="7" t="s">
        <v>314</v>
      </c>
      <c r="B347" s="8" t="s">
        <v>315</v>
      </c>
      <c r="C347" s="7">
        <v>180</v>
      </c>
      <c r="D347" s="7">
        <v>11</v>
      </c>
      <c r="E347" s="6">
        <f>C347*0.94*(100-D347)/100</f>
        <v>150.58799999999999</v>
      </c>
    </row>
    <row r="348" spans="1:5" ht="26.25" customHeight="1">
      <c r="A348" s="26" t="s">
        <v>316</v>
      </c>
      <c r="B348" s="5" t="s">
        <v>317</v>
      </c>
      <c r="C348" s="27">
        <v>250</v>
      </c>
      <c r="D348" s="4">
        <v>53</v>
      </c>
      <c r="E348" s="14">
        <f>C348*0.94*(100-D348)/100</f>
        <v>110.45</v>
      </c>
    </row>
    <row r="349" spans="1:5" ht="15" customHeight="1">
      <c r="A349" s="46" t="s">
        <v>318</v>
      </c>
      <c r="B349" s="41" t="s">
        <v>319</v>
      </c>
      <c r="C349" s="46">
        <v>250</v>
      </c>
      <c r="D349" s="37">
        <v>49</v>
      </c>
      <c r="E349" s="42">
        <f>C349*0.94*(100-D349)/100</f>
        <v>119.85</v>
      </c>
    </row>
    <row r="350" spans="1:5" ht="15.75" customHeight="1">
      <c r="A350" s="46"/>
      <c r="B350" s="41"/>
      <c r="C350" s="46"/>
      <c r="D350" s="37"/>
      <c r="E350" s="42"/>
    </row>
    <row r="351" spans="1:5" ht="35.25" customHeight="1">
      <c r="A351" s="18" t="s">
        <v>320</v>
      </c>
      <c r="B351" s="19" t="s">
        <v>321</v>
      </c>
      <c r="C351" s="18">
        <v>160</v>
      </c>
      <c r="D351" s="18">
        <v>46</v>
      </c>
      <c r="E351" s="17">
        <f>C351*0.94*(100-D351)/100</f>
        <v>81.21599999999998</v>
      </c>
    </row>
    <row r="352" spans="1:5" ht="15" customHeight="1">
      <c r="A352" s="37" t="s">
        <v>322</v>
      </c>
      <c r="B352" s="38" t="s">
        <v>323</v>
      </c>
      <c r="C352" s="37">
        <v>250</v>
      </c>
      <c r="D352" s="37">
        <v>29</v>
      </c>
      <c r="E352" s="39">
        <f>C352*0.94*(100-D352)/100</f>
        <v>166.85</v>
      </c>
    </row>
    <row r="353" spans="1:10" ht="15.75" customHeight="1">
      <c r="A353" s="37"/>
      <c r="B353" s="38"/>
      <c r="C353" s="37"/>
      <c r="D353" s="37"/>
      <c r="E353" s="39"/>
    </row>
    <row r="354" spans="1:10" ht="29.25" customHeight="1">
      <c r="A354" s="7" t="s">
        <v>324</v>
      </c>
      <c r="B354" s="8" t="s">
        <v>325</v>
      </c>
      <c r="C354" s="7">
        <v>160</v>
      </c>
      <c r="D354" s="7">
        <v>32</v>
      </c>
      <c r="E354" s="9">
        <f>C354*0.94*(100-D354)/100</f>
        <v>102.27199999999999</v>
      </c>
      <c r="H354" s="28"/>
    </row>
    <row r="355" spans="1:10" ht="15" customHeight="1">
      <c r="A355" s="37" t="s">
        <v>326</v>
      </c>
      <c r="B355" s="38" t="s">
        <v>327</v>
      </c>
      <c r="C355" s="37">
        <v>160</v>
      </c>
      <c r="D355" s="37">
        <v>65</v>
      </c>
      <c r="E355" s="39">
        <f>C355*0.94*(100-D355)/100</f>
        <v>52.639999999999993</v>
      </c>
    </row>
    <row r="356" spans="1:10" ht="15.75" customHeight="1">
      <c r="A356" s="37"/>
      <c r="B356" s="38"/>
      <c r="C356" s="37"/>
      <c r="D356" s="37"/>
      <c r="E356" s="39"/>
    </row>
    <row r="357" spans="1:10" ht="15" customHeight="1">
      <c r="A357" s="37" t="s">
        <v>328</v>
      </c>
      <c r="B357" s="45" t="s">
        <v>329</v>
      </c>
      <c r="C357" s="37">
        <v>160</v>
      </c>
      <c r="D357" s="37">
        <v>48</v>
      </c>
      <c r="E357" s="39">
        <f>C357*0.94*(100-D357)/100</f>
        <v>78.207999999999998</v>
      </c>
    </row>
    <row r="358" spans="1:10" ht="15.75" customHeight="1">
      <c r="A358" s="37"/>
      <c r="B358" s="45"/>
      <c r="C358" s="37"/>
      <c r="D358" s="37"/>
      <c r="E358" s="39"/>
    </row>
    <row r="359" spans="1:10" ht="32.25" customHeight="1">
      <c r="A359" s="29" t="s">
        <v>330</v>
      </c>
      <c r="B359" s="5" t="s">
        <v>331</v>
      </c>
      <c r="C359" s="30">
        <v>160</v>
      </c>
      <c r="D359" s="7">
        <v>61</v>
      </c>
      <c r="E359" s="9">
        <f>C359*0.94*(100-D359)/100</f>
        <v>58.655999999999992</v>
      </c>
    </row>
    <row r="360" spans="1:10" s="13" customFormat="1" ht="32.25" customHeight="1">
      <c r="A360" s="10" t="s">
        <v>332</v>
      </c>
      <c r="B360" s="11" t="s">
        <v>333</v>
      </c>
      <c r="C360" s="10">
        <v>560</v>
      </c>
      <c r="D360" s="10">
        <v>25</v>
      </c>
      <c r="E360" s="6">
        <f>C360*0.94*(100-D360)/100</f>
        <v>394.8</v>
      </c>
    </row>
    <row r="361" spans="1:10" s="13" customFormat="1" ht="32.25" customHeight="1">
      <c r="A361" s="10" t="s">
        <v>334</v>
      </c>
      <c r="B361" s="11" t="s">
        <v>335</v>
      </c>
      <c r="C361" s="10">
        <v>160</v>
      </c>
      <c r="D361" s="10">
        <v>11</v>
      </c>
      <c r="E361" s="6">
        <f>C361*0.94*(100-D361)/100</f>
        <v>133.85599999999999</v>
      </c>
    </row>
    <row r="362" spans="1:10" s="13" customFormat="1" ht="32.25" customHeight="1">
      <c r="A362" s="10" t="s">
        <v>336</v>
      </c>
      <c r="B362" s="11" t="s">
        <v>337</v>
      </c>
      <c r="C362" s="10">
        <v>250</v>
      </c>
      <c r="D362" s="10">
        <v>44</v>
      </c>
      <c r="E362" s="12">
        <v>232</v>
      </c>
    </row>
    <row r="363" spans="1:10" s="13" customFormat="1" ht="32.25" customHeight="1">
      <c r="A363" s="10" t="s">
        <v>338</v>
      </c>
      <c r="B363" s="31" t="s">
        <v>337</v>
      </c>
      <c r="C363" s="10">
        <v>250</v>
      </c>
      <c r="D363" s="10">
        <v>0</v>
      </c>
      <c r="E363" s="6">
        <f>C363*0.93*(100-D363)/100</f>
        <v>232.5</v>
      </c>
    </row>
    <row r="364" spans="1:10" s="13" customFormat="1" ht="32.25" customHeight="1">
      <c r="A364" s="10" t="s">
        <v>339</v>
      </c>
      <c r="B364" s="31" t="s">
        <v>340</v>
      </c>
      <c r="C364" s="10">
        <v>630</v>
      </c>
      <c r="D364" s="10">
        <v>11</v>
      </c>
      <c r="E364" s="6">
        <f>C364*0.93*(100-D364)/100</f>
        <v>521.45100000000002</v>
      </c>
    </row>
    <row r="365" spans="1:10" s="13" customFormat="1" ht="32.25" customHeight="1">
      <c r="A365" s="10" t="s">
        <v>341</v>
      </c>
      <c r="B365" s="31" t="s">
        <v>342</v>
      </c>
      <c r="C365" s="10">
        <v>25</v>
      </c>
      <c r="D365" s="10">
        <v>10</v>
      </c>
      <c r="E365" s="6">
        <f>C365*0.93*(100-D365)/100</f>
        <v>20.925000000000001</v>
      </c>
    </row>
    <row r="366" spans="1:10" ht="15" customHeight="1">
      <c r="A366" s="40" t="s">
        <v>343</v>
      </c>
      <c r="B366" s="41" t="s">
        <v>344</v>
      </c>
      <c r="C366" s="40">
        <v>160</v>
      </c>
      <c r="D366" s="40">
        <v>71</v>
      </c>
      <c r="E366" s="42">
        <f>C366*0.94*(100-D366)/100</f>
        <v>43.615999999999993</v>
      </c>
    </row>
    <row r="367" spans="1:10" ht="15.75" customHeight="1">
      <c r="A367" s="40"/>
      <c r="B367" s="41"/>
      <c r="C367" s="40"/>
      <c r="D367" s="40"/>
      <c r="E367" s="42"/>
    </row>
    <row r="368" spans="1:10" ht="26.25" customHeight="1">
      <c r="A368" s="4" t="s">
        <v>345</v>
      </c>
      <c r="B368" s="32" t="s">
        <v>346</v>
      </c>
      <c r="C368" s="4">
        <v>400</v>
      </c>
      <c r="D368" s="4">
        <v>19</v>
      </c>
      <c r="E368" s="33">
        <f>C368*0.94*(100-D368)/100</f>
        <v>304.56</v>
      </c>
      <c r="J368" s="43"/>
    </row>
    <row r="369" spans="1:10" ht="28.5" customHeight="1">
      <c r="A369" s="7" t="s">
        <v>347</v>
      </c>
      <c r="B369" s="34" t="s">
        <v>346</v>
      </c>
      <c r="C369" s="7">
        <v>400</v>
      </c>
      <c r="D369" s="7">
        <v>21</v>
      </c>
      <c r="E369" s="35">
        <f>C369*0.94*(100-D369)/100</f>
        <v>297.04000000000002</v>
      </c>
      <c r="H369" s="44"/>
      <c r="I369" s="44"/>
      <c r="J369" s="43"/>
    </row>
    <row r="370" spans="1:10" ht="15" customHeight="1">
      <c r="A370" s="37" t="s">
        <v>348</v>
      </c>
      <c r="B370" s="38" t="s">
        <v>349</v>
      </c>
      <c r="C370" s="37">
        <v>250</v>
      </c>
      <c r="D370" s="37">
        <v>45</v>
      </c>
      <c r="E370" s="39">
        <f>C370*0.94*(100-D370)/100</f>
        <v>129.25</v>
      </c>
    </row>
    <row r="371" spans="1:10" ht="20.25" customHeight="1">
      <c r="A371" s="37"/>
      <c r="B371" s="38"/>
      <c r="C371" s="37"/>
      <c r="D371" s="37"/>
      <c r="E371" s="39"/>
    </row>
    <row r="372" spans="1:10" ht="15" customHeight="1">
      <c r="A372" s="37" t="s">
        <v>350</v>
      </c>
      <c r="B372" s="38" t="s">
        <v>351</v>
      </c>
      <c r="C372" s="37">
        <v>400</v>
      </c>
      <c r="D372" s="37">
        <v>14</v>
      </c>
      <c r="E372" s="39">
        <f>C372*0.94*(100-D372)/100</f>
        <v>323.36</v>
      </c>
    </row>
    <row r="373" spans="1:10" ht="15.75" customHeight="1">
      <c r="A373" s="37"/>
      <c r="B373" s="38"/>
      <c r="C373" s="37"/>
      <c r="D373" s="37"/>
      <c r="E373" s="39"/>
    </row>
    <row r="374" spans="1:10" ht="15" customHeight="1">
      <c r="A374" s="37" t="s">
        <v>352</v>
      </c>
      <c r="B374" s="38" t="s">
        <v>353</v>
      </c>
      <c r="C374" s="37">
        <v>630</v>
      </c>
      <c r="D374" s="37">
        <v>18</v>
      </c>
      <c r="E374" s="39">
        <f>C374*0.94*(100-D374)/100</f>
        <v>485.60399999999993</v>
      </c>
    </row>
    <row r="375" spans="1:10" ht="15.75" customHeight="1">
      <c r="A375" s="37"/>
      <c r="B375" s="38"/>
      <c r="C375" s="37"/>
      <c r="D375" s="37"/>
      <c r="E375" s="39"/>
    </row>
    <row r="376" spans="1:10" ht="15" customHeight="1">
      <c r="A376" s="37" t="s">
        <v>354</v>
      </c>
      <c r="B376" s="38" t="s">
        <v>353</v>
      </c>
      <c r="C376" s="37">
        <v>630</v>
      </c>
      <c r="D376" s="37">
        <v>8</v>
      </c>
      <c r="E376" s="39">
        <f>C376*0.94*(100-D376)/100</f>
        <v>544.82399999999996</v>
      </c>
    </row>
    <row r="377" spans="1:10" ht="15.75" customHeight="1">
      <c r="A377" s="37"/>
      <c r="B377" s="38"/>
      <c r="C377" s="37"/>
      <c r="D377" s="37"/>
      <c r="E377" s="39"/>
    </row>
    <row r="378" spans="1:10" ht="15" customHeight="1">
      <c r="A378" s="37" t="s">
        <v>355</v>
      </c>
      <c r="B378" s="38" t="s">
        <v>356</v>
      </c>
      <c r="C378" s="37">
        <v>250</v>
      </c>
      <c r="D378" s="37">
        <v>8</v>
      </c>
      <c r="E378" s="39">
        <f>C378*0.94*(100-D378)/100</f>
        <v>216.2</v>
      </c>
    </row>
    <row r="379" spans="1:10" ht="15.75" customHeight="1">
      <c r="A379" s="37"/>
      <c r="B379" s="38"/>
      <c r="C379" s="37"/>
      <c r="D379" s="37"/>
      <c r="E379" s="39"/>
    </row>
  </sheetData>
  <mergeCells count="882">
    <mergeCell ref="A1:E1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80:A81"/>
    <mergeCell ref="B80:B81"/>
    <mergeCell ref="C80:C81"/>
    <mergeCell ref="D80:D81"/>
    <mergeCell ref="E80:E81"/>
    <mergeCell ref="A82:A83"/>
    <mergeCell ref="B82:B83"/>
    <mergeCell ref="C82:C83"/>
    <mergeCell ref="D82:D83"/>
    <mergeCell ref="E82:E83"/>
    <mergeCell ref="A84:A85"/>
    <mergeCell ref="B84:B85"/>
    <mergeCell ref="C84:C85"/>
    <mergeCell ref="D84:D85"/>
    <mergeCell ref="E84:E85"/>
    <mergeCell ref="A86:A87"/>
    <mergeCell ref="B86:B87"/>
    <mergeCell ref="C86:C87"/>
    <mergeCell ref="D86:D87"/>
    <mergeCell ref="E86:E87"/>
    <mergeCell ref="A88:A89"/>
    <mergeCell ref="B88:B89"/>
    <mergeCell ref="C88:C89"/>
    <mergeCell ref="D88:D89"/>
    <mergeCell ref="E88:E89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A94:A95"/>
    <mergeCell ref="B94:B95"/>
    <mergeCell ref="C94:C95"/>
    <mergeCell ref="D94:D95"/>
    <mergeCell ref="E94:E95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A100:A101"/>
    <mergeCell ref="B100:B101"/>
    <mergeCell ref="C100:C101"/>
    <mergeCell ref="D100:D101"/>
    <mergeCell ref="E100:E101"/>
    <mergeCell ref="A102:A103"/>
    <mergeCell ref="B102:B103"/>
    <mergeCell ref="C102:C103"/>
    <mergeCell ref="D102:D103"/>
    <mergeCell ref="E102:E103"/>
    <mergeCell ref="A105:A106"/>
    <mergeCell ref="B105:B106"/>
    <mergeCell ref="C105:C106"/>
    <mergeCell ref="D105:D106"/>
    <mergeCell ref="E105:E106"/>
    <mergeCell ref="A108:A109"/>
    <mergeCell ref="B108:B109"/>
    <mergeCell ref="C108:C109"/>
    <mergeCell ref="D108:D109"/>
    <mergeCell ref="E108:E109"/>
    <mergeCell ref="A110:A111"/>
    <mergeCell ref="B110:B111"/>
    <mergeCell ref="C110:C111"/>
    <mergeCell ref="D110:D111"/>
    <mergeCell ref="E110:E11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16:A117"/>
    <mergeCell ref="B116:B117"/>
    <mergeCell ref="C116:C117"/>
    <mergeCell ref="D116:D117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D120:D121"/>
    <mergeCell ref="E120:E121"/>
    <mergeCell ref="A122:A123"/>
    <mergeCell ref="B122:B123"/>
    <mergeCell ref="C122:C123"/>
    <mergeCell ref="D122:D123"/>
    <mergeCell ref="E122:E123"/>
    <mergeCell ref="A124:A125"/>
    <mergeCell ref="B124:B125"/>
    <mergeCell ref="C124:C125"/>
    <mergeCell ref="D124:D125"/>
    <mergeCell ref="E124:E125"/>
    <mergeCell ref="A126:A127"/>
    <mergeCell ref="B126:B127"/>
    <mergeCell ref="C126:C127"/>
    <mergeCell ref="D126:D127"/>
    <mergeCell ref="E126:E127"/>
    <mergeCell ref="A128:A129"/>
    <mergeCell ref="B128:B129"/>
    <mergeCell ref="C128:C129"/>
    <mergeCell ref="D128:D129"/>
    <mergeCell ref="E128:E129"/>
    <mergeCell ref="A130:A131"/>
    <mergeCell ref="B130:B131"/>
    <mergeCell ref="C130:C131"/>
    <mergeCell ref="D130:D131"/>
    <mergeCell ref="E130:E131"/>
    <mergeCell ref="A132:A133"/>
    <mergeCell ref="B132:B133"/>
    <mergeCell ref="C132:C133"/>
    <mergeCell ref="D132:D133"/>
    <mergeCell ref="E132:E133"/>
    <mergeCell ref="A134:A135"/>
    <mergeCell ref="B134:B135"/>
    <mergeCell ref="C134:C135"/>
    <mergeCell ref="D134:D135"/>
    <mergeCell ref="E134:E135"/>
    <mergeCell ref="A136:A137"/>
    <mergeCell ref="B136:B137"/>
    <mergeCell ref="C136:C137"/>
    <mergeCell ref="D136:D137"/>
    <mergeCell ref="E136:E137"/>
    <mergeCell ref="A138:A139"/>
    <mergeCell ref="B138:B139"/>
    <mergeCell ref="C138:C139"/>
    <mergeCell ref="D138:D139"/>
    <mergeCell ref="E138:E139"/>
    <mergeCell ref="A140:A141"/>
    <mergeCell ref="B140:B141"/>
    <mergeCell ref="C140:C141"/>
    <mergeCell ref="D140:D141"/>
    <mergeCell ref="E140:E141"/>
    <mergeCell ref="A142:A143"/>
    <mergeCell ref="B142:B143"/>
    <mergeCell ref="C142:C143"/>
    <mergeCell ref="D142:D143"/>
    <mergeCell ref="E142:E143"/>
    <mergeCell ref="A144:A145"/>
    <mergeCell ref="B144:B145"/>
    <mergeCell ref="C144:C145"/>
    <mergeCell ref="D144:D145"/>
    <mergeCell ref="E144:E145"/>
    <mergeCell ref="A146:A147"/>
    <mergeCell ref="B146:B147"/>
    <mergeCell ref="C146:C147"/>
    <mergeCell ref="D146:D147"/>
    <mergeCell ref="E146:E147"/>
    <mergeCell ref="A148:A149"/>
    <mergeCell ref="B148:B149"/>
    <mergeCell ref="C148:C149"/>
    <mergeCell ref="D148:D149"/>
    <mergeCell ref="E148:E149"/>
    <mergeCell ref="A150:A151"/>
    <mergeCell ref="B150:B151"/>
    <mergeCell ref="C150:C151"/>
    <mergeCell ref="D150:D151"/>
    <mergeCell ref="E150:E151"/>
    <mergeCell ref="A152:A153"/>
    <mergeCell ref="B152:B153"/>
    <mergeCell ref="C152:C153"/>
    <mergeCell ref="D152:D153"/>
    <mergeCell ref="E152:E153"/>
    <mergeCell ref="A154:A155"/>
    <mergeCell ref="B154:B155"/>
    <mergeCell ref="C154:C155"/>
    <mergeCell ref="D154:D155"/>
    <mergeCell ref="E154:E155"/>
    <mergeCell ref="A156:A157"/>
    <mergeCell ref="B156:B157"/>
    <mergeCell ref="C156:C157"/>
    <mergeCell ref="D156:D157"/>
    <mergeCell ref="E156:E157"/>
    <mergeCell ref="A158:A159"/>
    <mergeCell ref="B158:B159"/>
    <mergeCell ref="C158:C159"/>
    <mergeCell ref="D158:D159"/>
    <mergeCell ref="E158:E159"/>
    <mergeCell ref="A160:A161"/>
    <mergeCell ref="B160:B161"/>
    <mergeCell ref="C160:C161"/>
    <mergeCell ref="D160:D161"/>
    <mergeCell ref="E160:E161"/>
    <mergeCell ref="A162:A163"/>
    <mergeCell ref="B162:B163"/>
    <mergeCell ref="C162:C163"/>
    <mergeCell ref="D162:D163"/>
    <mergeCell ref="E162:E163"/>
    <mergeCell ref="A164:A165"/>
    <mergeCell ref="B164:B165"/>
    <mergeCell ref="C164:C165"/>
    <mergeCell ref="D164:D165"/>
    <mergeCell ref="E164:E165"/>
    <mergeCell ref="A166:A167"/>
    <mergeCell ref="B166:B167"/>
    <mergeCell ref="C166:C167"/>
    <mergeCell ref="D166:D167"/>
    <mergeCell ref="E166:E167"/>
    <mergeCell ref="A168:A169"/>
    <mergeCell ref="B168:B169"/>
    <mergeCell ref="C168:C169"/>
    <mergeCell ref="D168:D169"/>
    <mergeCell ref="E168:E169"/>
    <mergeCell ref="A173:A174"/>
    <mergeCell ref="B173:B174"/>
    <mergeCell ref="C173:C174"/>
    <mergeCell ref="D173:D174"/>
    <mergeCell ref="E173:E174"/>
    <mergeCell ref="A175:A176"/>
    <mergeCell ref="B175:B176"/>
    <mergeCell ref="C175:C176"/>
    <mergeCell ref="D175:D176"/>
    <mergeCell ref="E175:E176"/>
    <mergeCell ref="A177:A178"/>
    <mergeCell ref="B177:B178"/>
    <mergeCell ref="C177:C178"/>
    <mergeCell ref="D177:D178"/>
    <mergeCell ref="E177:E178"/>
    <mergeCell ref="A179:A180"/>
    <mergeCell ref="B179:B180"/>
    <mergeCell ref="C179:C180"/>
    <mergeCell ref="D179:D180"/>
    <mergeCell ref="E179:E180"/>
    <mergeCell ref="A181:A182"/>
    <mergeCell ref="B181:B182"/>
    <mergeCell ref="C181:C182"/>
    <mergeCell ref="D181:D182"/>
    <mergeCell ref="E181:E182"/>
    <mergeCell ref="A183:A184"/>
    <mergeCell ref="B183:B184"/>
    <mergeCell ref="C183:C184"/>
    <mergeCell ref="D183:D184"/>
    <mergeCell ref="E183:E184"/>
    <mergeCell ref="A187:A188"/>
    <mergeCell ref="B187:B188"/>
    <mergeCell ref="C187:C188"/>
    <mergeCell ref="D187:D188"/>
    <mergeCell ref="E187:E188"/>
    <mergeCell ref="A189:A190"/>
    <mergeCell ref="B189:B190"/>
    <mergeCell ref="C189:C190"/>
    <mergeCell ref="D189:D190"/>
    <mergeCell ref="E189:E190"/>
    <mergeCell ref="A191:A192"/>
    <mergeCell ref="B191:B192"/>
    <mergeCell ref="C191:C192"/>
    <mergeCell ref="D191:D192"/>
    <mergeCell ref="E191:E192"/>
    <mergeCell ref="A193:A194"/>
    <mergeCell ref="B193:B194"/>
    <mergeCell ref="C193:C194"/>
    <mergeCell ref="D193:D194"/>
    <mergeCell ref="E193:E194"/>
    <mergeCell ref="A195:A196"/>
    <mergeCell ref="B195:B196"/>
    <mergeCell ref="C195:C196"/>
    <mergeCell ref="D195:D196"/>
    <mergeCell ref="E195:E196"/>
    <mergeCell ref="A197:A198"/>
    <mergeCell ref="B197:B198"/>
    <mergeCell ref="C197:C198"/>
    <mergeCell ref="D197:D198"/>
    <mergeCell ref="E197:E198"/>
    <mergeCell ref="A199:A200"/>
    <mergeCell ref="B199:B200"/>
    <mergeCell ref="C199:C200"/>
    <mergeCell ref="D199:D200"/>
    <mergeCell ref="E199:E200"/>
    <mergeCell ref="A201:A202"/>
    <mergeCell ref="B201:B202"/>
    <mergeCell ref="C201:C202"/>
    <mergeCell ref="D201:D202"/>
    <mergeCell ref="E201:E202"/>
    <mergeCell ref="A203:A204"/>
    <mergeCell ref="B203:B204"/>
    <mergeCell ref="C203:C204"/>
    <mergeCell ref="D203:D204"/>
    <mergeCell ref="E203:E204"/>
    <mergeCell ref="A206:A207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12:A213"/>
    <mergeCell ref="B212:B213"/>
    <mergeCell ref="C212:C213"/>
    <mergeCell ref="D212:D213"/>
    <mergeCell ref="E212:E213"/>
    <mergeCell ref="A214:A215"/>
    <mergeCell ref="B214:B215"/>
    <mergeCell ref="C214:C215"/>
    <mergeCell ref="D214:D215"/>
    <mergeCell ref="E214:E215"/>
    <mergeCell ref="A216:A217"/>
    <mergeCell ref="B216:B217"/>
    <mergeCell ref="C216:C217"/>
    <mergeCell ref="D216:D217"/>
    <mergeCell ref="E216:E217"/>
    <mergeCell ref="A218:A219"/>
    <mergeCell ref="B218:B219"/>
    <mergeCell ref="C218:C219"/>
    <mergeCell ref="D218:D219"/>
    <mergeCell ref="E218:E219"/>
    <mergeCell ref="A220:A221"/>
    <mergeCell ref="B220:B221"/>
    <mergeCell ref="C220:C221"/>
    <mergeCell ref="D220:D221"/>
    <mergeCell ref="E220:E221"/>
    <mergeCell ref="A222:A223"/>
    <mergeCell ref="B222:B223"/>
    <mergeCell ref="C222:C223"/>
    <mergeCell ref="D222:D223"/>
    <mergeCell ref="E222:E223"/>
    <mergeCell ref="A224:A225"/>
    <mergeCell ref="B224:B225"/>
    <mergeCell ref="C224:C225"/>
    <mergeCell ref="D224:D225"/>
    <mergeCell ref="E224:E225"/>
    <mergeCell ref="A226:A227"/>
    <mergeCell ref="B226:B227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230:A231"/>
    <mergeCell ref="B230:B231"/>
    <mergeCell ref="C230:C231"/>
    <mergeCell ref="D230:D231"/>
    <mergeCell ref="E230:E231"/>
    <mergeCell ref="A232:A233"/>
    <mergeCell ref="B232:B233"/>
    <mergeCell ref="C232:C233"/>
    <mergeCell ref="D232:D233"/>
    <mergeCell ref="E232:E233"/>
    <mergeCell ref="A234:A235"/>
    <mergeCell ref="B234:B235"/>
    <mergeCell ref="C234:C235"/>
    <mergeCell ref="D234:D235"/>
    <mergeCell ref="E234:E235"/>
    <mergeCell ref="A236:A237"/>
    <mergeCell ref="B236:B237"/>
    <mergeCell ref="C236:C237"/>
    <mergeCell ref="D236:D237"/>
    <mergeCell ref="E236:E237"/>
    <mergeCell ref="A238:A239"/>
    <mergeCell ref="B238:B239"/>
    <mergeCell ref="C238:C239"/>
    <mergeCell ref="D238:D239"/>
    <mergeCell ref="E238:E239"/>
    <mergeCell ref="A240:A241"/>
    <mergeCell ref="B240:B241"/>
    <mergeCell ref="C240:C241"/>
    <mergeCell ref="D240:D241"/>
    <mergeCell ref="E240:E241"/>
    <mergeCell ref="A242:A243"/>
    <mergeCell ref="B242:B243"/>
    <mergeCell ref="C242:C243"/>
    <mergeCell ref="D242:D243"/>
    <mergeCell ref="E242:E243"/>
    <mergeCell ref="A244:A245"/>
    <mergeCell ref="B244:B245"/>
    <mergeCell ref="C244:C245"/>
    <mergeCell ref="D244:D245"/>
    <mergeCell ref="E244:E245"/>
    <mergeCell ref="A246:A247"/>
    <mergeCell ref="B246:B247"/>
    <mergeCell ref="C246:C247"/>
    <mergeCell ref="D246:D247"/>
    <mergeCell ref="E246:E247"/>
    <mergeCell ref="I246:I247"/>
    <mergeCell ref="J246:J247"/>
    <mergeCell ref="K246:K247"/>
    <mergeCell ref="L246:L247"/>
    <mergeCell ref="A248:A249"/>
    <mergeCell ref="B248:B249"/>
    <mergeCell ref="C248:C249"/>
    <mergeCell ref="D248:D249"/>
    <mergeCell ref="E248:E249"/>
    <mergeCell ref="A250:A251"/>
    <mergeCell ref="B250:B251"/>
    <mergeCell ref="C250:C251"/>
    <mergeCell ref="D250:D251"/>
    <mergeCell ref="E250:E251"/>
    <mergeCell ref="A252:A253"/>
    <mergeCell ref="B252:B253"/>
    <mergeCell ref="C252:C253"/>
    <mergeCell ref="D252:D253"/>
    <mergeCell ref="E252:E253"/>
    <mergeCell ref="A254:A255"/>
    <mergeCell ref="B254:B255"/>
    <mergeCell ref="C254:C255"/>
    <mergeCell ref="D254:D255"/>
    <mergeCell ref="E254:E255"/>
    <mergeCell ref="A257:A258"/>
    <mergeCell ref="B257:B258"/>
    <mergeCell ref="C257:C258"/>
    <mergeCell ref="D257:D258"/>
    <mergeCell ref="E257:E258"/>
    <mergeCell ref="A259:A260"/>
    <mergeCell ref="B259:B260"/>
    <mergeCell ref="C259:C260"/>
    <mergeCell ref="D259:D260"/>
    <mergeCell ref="E259:E260"/>
    <mergeCell ref="A261:A262"/>
    <mergeCell ref="B261:B262"/>
    <mergeCell ref="C261:C262"/>
    <mergeCell ref="D261:D262"/>
    <mergeCell ref="E261:E262"/>
    <mergeCell ref="A263:A264"/>
    <mergeCell ref="B263:B264"/>
    <mergeCell ref="C263:C264"/>
    <mergeCell ref="D263:D264"/>
    <mergeCell ref="E263:E264"/>
    <mergeCell ref="A265:A266"/>
    <mergeCell ref="B265:B266"/>
    <mergeCell ref="C265:C266"/>
    <mergeCell ref="D265:D266"/>
    <mergeCell ref="E265:E266"/>
    <mergeCell ref="A267:A268"/>
    <mergeCell ref="B267:B268"/>
    <mergeCell ref="C267:C268"/>
    <mergeCell ref="D267:D268"/>
    <mergeCell ref="E267:E268"/>
    <mergeCell ref="A269:A270"/>
    <mergeCell ref="B269:B270"/>
    <mergeCell ref="C269:C270"/>
    <mergeCell ref="D269:D270"/>
    <mergeCell ref="E269:E270"/>
    <mergeCell ref="A271:A272"/>
    <mergeCell ref="B271:B272"/>
    <mergeCell ref="C271:C272"/>
    <mergeCell ref="D271:D272"/>
    <mergeCell ref="E271:E272"/>
    <mergeCell ref="A273:A274"/>
    <mergeCell ref="B273:B274"/>
    <mergeCell ref="C273:C274"/>
    <mergeCell ref="D273:D274"/>
    <mergeCell ref="E273:E274"/>
    <mergeCell ref="A275:A276"/>
    <mergeCell ref="B275:B276"/>
    <mergeCell ref="C275:C276"/>
    <mergeCell ref="D275:D276"/>
    <mergeCell ref="E275:E276"/>
    <mergeCell ref="A277:A278"/>
    <mergeCell ref="B277:B278"/>
    <mergeCell ref="C277:C278"/>
    <mergeCell ref="D277:D278"/>
    <mergeCell ref="E277:E278"/>
    <mergeCell ref="A279:A280"/>
    <mergeCell ref="B279:B280"/>
    <mergeCell ref="C279:C280"/>
    <mergeCell ref="D279:D280"/>
    <mergeCell ref="E279:E280"/>
    <mergeCell ref="A281:A282"/>
    <mergeCell ref="B281:B282"/>
    <mergeCell ref="C281:C282"/>
    <mergeCell ref="D281:D282"/>
    <mergeCell ref="E281:E282"/>
    <mergeCell ref="A283:A284"/>
    <mergeCell ref="B283:B284"/>
    <mergeCell ref="C283:C284"/>
    <mergeCell ref="D283:D284"/>
    <mergeCell ref="E283:E284"/>
    <mergeCell ref="A285:A286"/>
    <mergeCell ref="B285:B286"/>
    <mergeCell ref="C285:C286"/>
    <mergeCell ref="D285:D286"/>
    <mergeCell ref="E285:E286"/>
    <mergeCell ref="A287:A288"/>
    <mergeCell ref="B287:B288"/>
    <mergeCell ref="C287:C288"/>
    <mergeCell ref="D287:D288"/>
    <mergeCell ref="E287:E288"/>
    <mergeCell ref="A289:A290"/>
    <mergeCell ref="B289:B290"/>
    <mergeCell ref="C289:C290"/>
    <mergeCell ref="D289:D290"/>
    <mergeCell ref="E289:E290"/>
    <mergeCell ref="A291:A292"/>
    <mergeCell ref="B291:B292"/>
    <mergeCell ref="C291:C292"/>
    <mergeCell ref="D291:D292"/>
    <mergeCell ref="E291:E292"/>
    <mergeCell ref="A293:A294"/>
    <mergeCell ref="B293:B294"/>
    <mergeCell ref="C293:C294"/>
    <mergeCell ref="D293:D294"/>
    <mergeCell ref="E293:E294"/>
    <mergeCell ref="A295:A296"/>
    <mergeCell ref="B295:B296"/>
    <mergeCell ref="C295:C296"/>
    <mergeCell ref="D295:D296"/>
    <mergeCell ref="E295:E296"/>
    <mergeCell ref="A297:A298"/>
    <mergeCell ref="B297:B298"/>
    <mergeCell ref="C297:C298"/>
    <mergeCell ref="D297:D298"/>
    <mergeCell ref="E297:E298"/>
    <mergeCell ref="A299:A300"/>
    <mergeCell ref="B299:B300"/>
    <mergeCell ref="C299:C300"/>
    <mergeCell ref="D299:D300"/>
    <mergeCell ref="E299:E300"/>
    <mergeCell ref="A301:A302"/>
    <mergeCell ref="B301:B302"/>
    <mergeCell ref="C301:C302"/>
    <mergeCell ref="D301:D302"/>
    <mergeCell ref="E301:E302"/>
    <mergeCell ref="A303:A304"/>
    <mergeCell ref="B303:B304"/>
    <mergeCell ref="C303:C304"/>
    <mergeCell ref="D303:D304"/>
    <mergeCell ref="E303:E304"/>
    <mergeCell ref="A305:A306"/>
    <mergeCell ref="B305:B306"/>
    <mergeCell ref="C305:C306"/>
    <mergeCell ref="D305:D306"/>
    <mergeCell ref="E305:E306"/>
    <mergeCell ref="A307:A308"/>
    <mergeCell ref="B307:B308"/>
    <mergeCell ref="C307:C308"/>
    <mergeCell ref="D307:D308"/>
    <mergeCell ref="E307:E308"/>
    <mergeCell ref="A309:A310"/>
    <mergeCell ref="B309:B310"/>
    <mergeCell ref="C309:C310"/>
    <mergeCell ref="D309:D310"/>
    <mergeCell ref="E309:E310"/>
    <mergeCell ref="A311:A312"/>
    <mergeCell ref="B311:B312"/>
    <mergeCell ref="C311:C312"/>
    <mergeCell ref="D311:D312"/>
    <mergeCell ref="E311:E312"/>
    <mergeCell ref="A313:A314"/>
    <mergeCell ref="B313:B314"/>
    <mergeCell ref="C313:C314"/>
    <mergeCell ref="D313:D314"/>
    <mergeCell ref="E313:E314"/>
    <mergeCell ref="A315:A316"/>
    <mergeCell ref="B315:B316"/>
    <mergeCell ref="C315:C316"/>
    <mergeCell ref="D315:D316"/>
    <mergeCell ref="E315:E316"/>
    <mergeCell ref="A317:A318"/>
    <mergeCell ref="B317:B318"/>
    <mergeCell ref="C317:C318"/>
    <mergeCell ref="D317:D318"/>
    <mergeCell ref="E317:E318"/>
    <mergeCell ref="A319:A320"/>
    <mergeCell ref="B319:B320"/>
    <mergeCell ref="C319:C320"/>
    <mergeCell ref="D319:D320"/>
    <mergeCell ref="E319:E320"/>
    <mergeCell ref="A321:A322"/>
    <mergeCell ref="B321:B322"/>
    <mergeCell ref="C321:C322"/>
    <mergeCell ref="D321:D322"/>
    <mergeCell ref="E321:E322"/>
    <mergeCell ref="A323:A324"/>
    <mergeCell ref="B323:B324"/>
    <mergeCell ref="C323:C324"/>
    <mergeCell ref="D323:D324"/>
    <mergeCell ref="E323:E324"/>
    <mergeCell ref="A325:A326"/>
    <mergeCell ref="B325:B326"/>
    <mergeCell ref="C325:C326"/>
    <mergeCell ref="D325:D326"/>
    <mergeCell ref="E325:E326"/>
    <mergeCell ref="A327:A328"/>
    <mergeCell ref="B327:B328"/>
    <mergeCell ref="C327:C328"/>
    <mergeCell ref="D327:D328"/>
    <mergeCell ref="E327:E328"/>
    <mergeCell ref="A329:A330"/>
    <mergeCell ref="B329:B330"/>
    <mergeCell ref="C329:C330"/>
    <mergeCell ref="D329:D330"/>
    <mergeCell ref="E329:E330"/>
    <mergeCell ref="A331:A332"/>
    <mergeCell ref="B331:B332"/>
    <mergeCell ref="C331:C332"/>
    <mergeCell ref="D331:D332"/>
    <mergeCell ref="E331:E332"/>
    <mergeCell ref="A333:A334"/>
    <mergeCell ref="B333:B334"/>
    <mergeCell ref="C333:C334"/>
    <mergeCell ref="D333:D334"/>
    <mergeCell ref="E333:E334"/>
    <mergeCell ref="A335:A336"/>
    <mergeCell ref="B335:B336"/>
    <mergeCell ref="C335:C336"/>
    <mergeCell ref="D335:D336"/>
    <mergeCell ref="E335:E336"/>
    <mergeCell ref="A337:A338"/>
    <mergeCell ref="B337:B338"/>
    <mergeCell ref="C337:C338"/>
    <mergeCell ref="D337:D338"/>
    <mergeCell ref="E337:E338"/>
    <mergeCell ref="A339:A340"/>
    <mergeCell ref="B339:B340"/>
    <mergeCell ref="C339:C340"/>
    <mergeCell ref="D339:D340"/>
    <mergeCell ref="E339:E340"/>
    <mergeCell ref="A341:A342"/>
    <mergeCell ref="B341:B342"/>
    <mergeCell ref="C341:C342"/>
    <mergeCell ref="D341:D342"/>
    <mergeCell ref="E341:E342"/>
    <mergeCell ref="A343:A344"/>
    <mergeCell ref="B343:B344"/>
    <mergeCell ref="C343:C344"/>
    <mergeCell ref="D343:D344"/>
    <mergeCell ref="E343:E344"/>
    <mergeCell ref="A345:A346"/>
    <mergeCell ref="B345:B346"/>
    <mergeCell ref="C345:C346"/>
    <mergeCell ref="D345:D346"/>
    <mergeCell ref="E345:E346"/>
    <mergeCell ref="A349:A350"/>
    <mergeCell ref="B349:B350"/>
    <mergeCell ref="C349:C350"/>
    <mergeCell ref="D349:D350"/>
    <mergeCell ref="E349:E350"/>
    <mergeCell ref="A352:A353"/>
    <mergeCell ref="B352:B353"/>
    <mergeCell ref="C352:C353"/>
    <mergeCell ref="D352:D353"/>
    <mergeCell ref="E352:E353"/>
    <mergeCell ref="A355:A356"/>
    <mergeCell ref="B355:B356"/>
    <mergeCell ref="C355:C356"/>
    <mergeCell ref="D355:D356"/>
    <mergeCell ref="E355:E356"/>
    <mergeCell ref="A357:A358"/>
    <mergeCell ref="B357:B358"/>
    <mergeCell ref="C357:C358"/>
    <mergeCell ref="D357:D358"/>
    <mergeCell ref="E357:E358"/>
    <mergeCell ref="A366:A367"/>
    <mergeCell ref="B366:B367"/>
    <mergeCell ref="C366:C367"/>
    <mergeCell ref="D366:D367"/>
    <mergeCell ref="E366:E367"/>
    <mergeCell ref="J368:J369"/>
    <mergeCell ref="H369:I369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74:A375"/>
    <mergeCell ref="B374:B375"/>
    <mergeCell ref="C374:C375"/>
    <mergeCell ref="D374:D375"/>
    <mergeCell ref="E374:E375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36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36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boss</cp:lastModifiedBy>
  <cp:revision>17</cp:revision>
  <dcterms:modified xsi:type="dcterms:W3CDTF">2020-07-02T08:27:09Z</dcterms:modified>
  <dc:language>ru-RU</dc:language>
</cp:coreProperties>
</file>